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85" yWindow="135" windowWidth="19440" windowHeight="7290"/>
  </bookViews>
  <sheets>
    <sheet name="Pakiety I-XXV" sheetId="3" r:id="rId1"/>
  </sheets>
  <definedNames>
    <definedName name="_xlnm.Print_Area" localSheetId="0">'Pakiety I-XXV'!$A$1:$N$143</definedName>
  </definedNames>
  <calcPr calcId="145621"/>
</workbook>
</file>

<file path=xl/calcChain.xml><?xml version="1.0" encoding="utf-8"?>
<calcChain xmlns="http://schemas.openxmlformats.org/spreadsheetml/2006/main">
  <c r="K38" i="3" l="1"/>
  <c r="L38" i="3" s="1"/>
  <c r="K37" i="3"/>
  <c r="L37" i="3" s="1"/>
  <c r="K32" i="3"/>
  <c r="L32" i="3" s="1"/>
  <c r="K30" i="3"/>
  <c r="L30" i="3" s="1"/>
  <c r="K14" i="3"/>
  <c r="L14" i="3" s="1"/>
  <c r="K5" i="3"/>
  <c r="L5" i="3" s="1"/>
</calcChain>
</file>

<file path=xl/sharedStrings.xml><?xml version="1.0" encoding="utf-8"?>
<sst xmlns="http://schemas.openxmlformats.org/spreadsheetml/2006/main" count="490" uniqueCount="96">
  <si>
    <t>szt.</t>
  </si>
  <si>
    <t>Wartość netto</t>
  </si>
  <si>
    <t>Wartość brutto</t>
  </si>
  <si>
    <t xml:space="preserve">
Cewniki prowadzące j.u sterylne:
- światło wewnętrzne dla 5F 1.47 mm/.058", 6F 1.80 mm/.071"/, 7F2.08 mm/.082"/, 8F 2.31mm/ .091"/, 
-zbrojenie metalowe 2x1 (16 płaskich drutów),
- pokrycie hydrofilne na odcinku od 7 cm od końca dystalnego do 25 cm od końca proksymalnego,
- cewnik nylonowy o sztywnej konstrukcji (dużej sile podparcia).</t>
  </si>
  <si>
    <t xml:space="preserve">
Cewnik balonowy:
- powłoka hydrofilna, odporna na zadrapania i uszkodzenia podczas doprężania stentu;
- system monorail,
- profil przejścia (crossig profile)- maxium 0,021 cala dla balonika Ø 3.0 mm, 
- profil wejścia (entry profile)- 0,017 cala dla balonika  Ø 3.0 mm,
- długości balonika: 6-30 mm,
- różne średnice balonika: od 1.2 do 5.0 mm zmieniające się co 0,25 mm w zakresie średnic 2,0-4,0 mm,
- ciśnienie nominalne - ok. 8 atm dla wszystkich rozmiarów,
- ciśnienie RBP - minimum 14 atm dla wszystkich rozmiarów.</t>
  </si>
  <si>
    <t>1.</t>
  </si>
  <si>
    <t>2.</t>
  </si>
  <si>
    <t>FORMULARZ ASORTYMENTOWO - CENOWY</t>
  </si>
  <si>
    <t>L.p.</t>
  </si>
  <si>
    <t>J.m.</t>
  </si>
  <si>
    <t>Rodzaj opakowania handlowego</t>
  </si>
  <si>
    <t xml:space="preserve"> Cena jednostkowa netto </t>
  </si>
  <si>
    <t>VAT %</t>
  </si>
  <si>
    <t>%</t>
  </si>
  <si>
    <t>Termin przydatności od daty dostawy
 (wymagany min 
12 -m-cy )</t>
  </si>
  <si>
    <t>Wartość pakietu</t>
  </si>
  <si>
    <t xml:space="preserve"> </t>
  </si>
  <si>
    <t>PAKIET I Cewniki do odsysania, cewniki diagnostyczne, cewniki prowadzące, introducery   j. u. sterylne</t>
  </si>
  <si>
    <t>3.</t>
  </si>
  <si>
    <t>4.</t>
  </si>
  <si>
    <t>5.</t>
  </si>
  <si>
    <t>PAKIET II Cewniki balonowe, cewniki balonowe wysokociśnieniowe j.u. sterylne</t>
  </si>
  <si>
    <t>PAKIET V Stenty typu stent-graft, stenty wieńcowe BMS, j.u. sterylne</t>
  </si>
  <si>
    <t>PAKIET IV System protekcji dystalnej, prowadniki angioplastyczne, prowadniki diagnostyczne j.u. sterylne</t>
  </si>
  <si>
    <t>PAKIET VI Pętla do usuwania ciał obcych j.u. sterylna</t>
  </si>
  <si>
    <t xml:space="preserve">
Długość 7 cm i 11 cm, średnica 4F – 6F,  prowadnik z nitynolu 0,018", o długości 40 cm z platynowym oplotem albo prowadnik ze stali nierdzewnej 0,025" z jednej strony prosty, z drugiej J, o długości 50 cm, gładkie przejście pomiędzy koszulką i rozszerzaczem, szczelna  zastawka hemostatyczną, ramię boczne zakończone kranikiem, ucho do szwu chirurgicznego,  rozszerzacz fiksowany zatrzaskiem,  igła 18G, zestaw umieszczony w sterylnym uchwycie, zawierający: introduktor, dylatator,  prowadnik i igłę.
</t>
  </si>
  <si>
    <t>PAKIET VII Zestawy transradialne j.u. sterylne</t>
  </si>
  <si>
    <t>PAKIET VIII Mikrocewniki o niskim profilu przjścia do udrożnień j.u. sterylne</t>
  </si>
  <si>
    <t xml:space="preserve">PAKIET IX Specjalistyczne prowadniki wieńcowe do przejść przez mikrokrążenie j.u. sterylne  </t>
  </si>
  <si>
    <t xml:space="preserve">PAKIET X Specjalistyczne prowadniki wieńcowe do udrożnień j.u. sterylne  </t>
  </si>
  <si>
    <t xml:space="preserve">PAKIET XI Specjalistyczne prowadniki wieńcowe do udrożnień w krętych naczyniach .u. sterylne  </t>
  </si>
  <si>
    <t xml:space="preserve"> - Pojemność 20cm3,
 - zakres ciśnień 0-26atm,
 - tarcza dobrze widoczna w zaciemnionym pomieszczeniu,
 - dokładność pomiaru do +/- 3%,
 - dren wysokociśnieniowy zakończony kranikiem trójdrożnym,
 - podwójny system zabezpieczający przed przypadkowym zwolnieniem tłoka.</t>
  </si>
  <si>
    <t xml:space="preserve">PAKIET XII Strzykawki wysokociśnieniowe j.u. sterylne </t>
  </si>
  <si>
    <t xml:space="preserve">
Torquery - chropowata powierzchnia zapewniajaca pewny uchwyt, zacisk pewnie trzymajacy prowadnik.</t>
  </si>
  <si>
    <t>PAKIET XIII Torquery   j.u. sterylne</t>
  </si>
  <si>
    <t xml:space="preserve">
Sonda IVUS: Wewnątrznaczyniowa głowica ultradźwiękowa (IVUS) o rozdzielczości 20 MHz, w postaci cewnika o długości roboczej 150 cm. Możliwe wprowadzenie do światła naczynia z użyciem cewnika o śr. min. 5F (śr. wewnętrzna 0,56 cala) oraz prowadnika o max. średnicy 0,014 cala.</t>
  </si>
  <si>
    <t xml:space="preserve">
Dzierżawa urządzenia do ultrasonografii wewnątrznaczyniowej (IVUS) z funkcją oceny cząstkowej rezerwy wieńcowej przepływu (FFR) - do w/w sondy IVUS.</t>
  </si>
  <si>
    <t>m-c</t>
  </si>
  <si>
    <t xml:space="preserve">PAKIET XIV sondy IVUS j.u. sterylna; dzierżawa </t>
  </si>
  <si>
    <t>PAKIET XV Prowadnik do pomiarów przezwężeniowego gradientu ciśnień - FFR (fractional flow reserve)   j.u. sterylny</t>
  </si>
  <si>
    <t>Prowadnik  - FFR (fractional flow reserve): rozmiar 0,014”, różne kształty końcówki (prosta, J), różne stopnie sztywności, długości 185 cm, 300 cm, kompatybilny z urządzeniami Volcano.</t>
  </si>
  <si>
    <t>PAKIET XVI Rampy dwukranikowe  (pakowane osobno)   j.u. sterylne</t>
  </si>
  <si>
    <t xml:space="preserve">
Rampa 2 kranikowa: wysokociśnieniowa z obrotową końcówką damsko-męską.</t>
  </si>
  <si>
    <t>PAKIET XVII  Y-conectory  j.u. sterylne</t>
  </si>
  <si>
    <t>Mikrocewnik pozwalający na atraumatyczne pokonywanie trudnych zmian (dotarcie do małych naczyń, przechodzenie przez ciasne, skalsyfikowane zmiany, CTO), dostępne rozmiary do stosowania z prowadnikami 0.014”, 0.018” i 0.035”, dostępne mikrocewniki zbrojone oraz niezbrojone o prostej końcówce oraz mikrocewniki zbrojone o końcówce zagiętej pod kątem 45 stopni, mikrocewniki pokryte powłoką hydrofilną, trzy markery ułatwiające pomiar długości zmiany.</t>
  </si>
  <si>
    <t xml:space="preserve">PAKIET XVIII Mikrocewniki  j.u. sterylne  </t>
  </si>
  <si>
    <t xml:space="preserve">
System do zamykania tętnicy udowej po zabiegach przezskórnych korkiem z wchłanialnego materiału umieszczanego pozanaczyniowo w rozmiarach od 5F do 7F.   </t>
  </si>
  <si>
    <t xml:space="preserve">PAKIET XIX System do zamykania t. udowej j.u. sterylny  </t>
  </si>
  <si>
    <t xml:space="preserve">PAKIET XX Urządzenie do ucisku miejsca wkłucia na t. promieniowej   j.u. sterylne </t>
  </si>
  <si>
    <t xml:space="preserve">PAKIET XXI Cewniki uwalniające paklitaxel (DEB)   j. u. sterylne  </t>
  </si>
  <si>
    <t xml:space="preserve">
Cewniki do odsysania skrzeplin: 
- przeznaczone do użycia w systemie krążenia wieńcowego i obwodowego, łącznie z pomostami aortalno-wieńcowymi
- przeznaczone do pobierania i aspiracji materiału zatorowego (np. skrzeplin) w trakcie przezskórnej angioplastyki wieńcowej, 
  innej przezskórnej angioplastyki i w czasie implantacji stentu, a także do selektywnego, donaczyniowego podawania środków 
  diagnostycznych lub terapeutycznych, z okluzją naczyniową lub bez niej
- typu monorail; z końcówką typu Luer-lock położoną proksymalnie
- marker na dystalnym końcu cewnika
- hydrofilne pokrycie dystalnych 40 cm cewnika aspiracyjnego kompatybilnego z cewnikiem prowadzącym 6F. 
- obecność w ofercie dwóch zestawów: o średnicy zewnętrznej max. 0,068” kompatybilnych z cewnikiem prowadzącym 6F 
  (0,070"), oraz zestawów o średnicy zewnętrznej max. 0,078"  kompatybilnych z cewnikiem prowadzącym 7F (0,080")
- światło aspiracyjne min. 0,043” dla systemu kompatybilnego z cewnikiem prowadzącym 6F, oraz min. 0,050" dla systemu
  kompatybilnego z cewnikiem prowadzącym 7F.
- wskaźnik przepływu aspiracji min. 52 cc/min (dla systemu kompatybilnego z cewnikiem prowadzącym 6F) oraz min. 92cc/min
  (dla systemu kompatybilnego z cewnikiem prowadzącym 7F)
- długość cewnika aspiracyjnego kompatybilnego z cewnikiem prowadzącym 6F – 140 cm i długość cewnika aspiracyjnego 
  kompatybilnego z cewnikiem prowadzącym 7F - 145cm
- typu Rapid Exchange współpracujące z prowadnikiem 0,014”
- systemy kompatybilne z cewnikiem prowadzącym: 6F i 7F ; - w komplecie powinien znajdować się:
  1. 6F - cewnik aspiracyjny, dwie strzykawki 30 cc, jeden koszyczek, przedłużacz z kranikiem,
  2. 7F - cewnik aspiracyjny, dwie strzykawki 20 cc, dwa koszyczki, przedłużacz z kranikiem.</t>
  </si>
  <si>
    <t>Cewniki diagnostyczne typowe (Lewe i Prawe) oraz do wentrykulografii: 
- długość 100-125 cm; 
- atraumatyczna końcówka cewnika z miękkim pierwszym zagięciem; 
- dostępność średnic 5F i 6F; średnice wew. min. 0,047'' dla 5F i 0,056'' dla 6F; 
- podwójne zbrojenie na całej długości cewnika; konstrukcja strefowa - 4 strefy sztywności na długości cewnika; 
- maksymalne ciśnienie przepływu z zachowaniem cech fizycznych cewnika 1200PSI; 
- duża odporność na załamania.</t>
  </si>
  <si>
    <t xml:space="preserve">
Cewniki prowadzące standardowe:
- duża średnica wewnętrzna –     
      0,058”-5F
      0,071”-6F
      0,081”-7F
      0,090”–8F
      0,103" – 9F
- oferowane średnice: 5F, 6F, 7F, 8F, 9F
- metalowe zbrojenie zachowujące niezmienne światło wewnątrz na całej długości cewnika
- miękka atraumatyczna końcówka + marker widoczny w skopii,
- stabilność krzywizny w temp. 37 °C przez okres całego zabiegu
- odporność na skręcanie i załamania
- dobra pamięć kształtu
- dobra manewrowalność
- wysoka trwałość cewnika
- pełna gama krzywizn typowych i nietypowych – 89 w każdej średnicy : Judkins L&amp;R, Amplatz J&amp;R, Femoral J&amp;R, Multipurpose, Bypass, Extra Back Up L&amp;R, MAC – Multi Aortic Curve, Champ - umożliwiająca dostęp z nakłucia tętnicy udowej, promieniowej, ramieniowej, dojście do by-passów jak i innych nietypowych odejść naczyń 
- możliwość zamówienia cewników z otworami bocznymi i z modyfikowanymi końcówkami. </t>
  </si>
  <si>
    <t xml:space="preserve">
Introducery o średnicach w zakresie 5-11 F dla długości  11cm  oraz 6-9 F dla długości  23 cm; atraumatyczne, odporne na złamanie; zastawka zapewniająca optymalną hemostazę i niskie opory; dające bardzo dobre podparcie dla cewnika prowadzącego przy krętym przebiegu tętnic biodrowych).</t>
  </si>
  <si>
    <t xml:space="preserve">
Cewniki balonowe wysokociśnieniowe:
- typ: rapid exchange
- średnice balonu (mm): 2,0; 2,25; 2,5; 2,75; 3,0; 3,25; 3,5; 3,75; 4,0; 4,5; 5,0 mm
- długości balonu: 6, 8, 12, 15, 20, 27 mm
- typ balonu "non-complient"
-trwały i odporny na uszkodzenia - gwarantowaa możliwość minimum 10 krotnej inflacji do RBP
- NBP 12 atm. dla wszystkich rozmiarów
- RBP 20 atm. dla wszstkich rozmiarów
- selektywne pokrycie balonu materiałem hydrofilnym zapobiegające przemieszczaniu się podczas inflacji 
-try profile 0,015"
- cewnik balonowy przeznaczony do doprężania stentów
- cewnik kompatybilny z cewnikiem prowadzącym 5F (min. 0,056") w rozmiarach 2,00-4,00 oraz cewnikiem 6F (min. 0,068") 
  w rozmiarach 4,5,- oraz 5,00 mm.
</t>
  </si>
  <si>
    <t xml:space="preserve">
Stenty wieńcowe kobaltowo-chromowe ze stałym polimerem powlekane analogiem rapamycyny; grubość ściany stentu max. 0,0032'' dla wszystkich rozmiarów; długość systemu doprowadzającego 135-145,0 cm; duża siła radialna stentu: 24-35 PSI;  przedział średnic 2,25- 4,0 mm; długość 8,0 -38,0 mm; ciśnienie nominalne max 10 atm.; RBP min. 16 atm. dla wszystkich rozmiarów; profil przejścia stentu osadzonego na balonie 0,042'' przy średnicy 3,0/18 mm; stenty kompatybilne z cewnikami prowadzącymi 5F DLA ROZMIARU 4,0/38 MM KOMPATYBILNE Z CEWNIKIEM PROWADZĄCYM 6F; długość balonu poza stentem - max.0,8 mm; dobry dostęp do bocznic - możliwość wykonania bocznego otworu przez oczko stentu.</t>
  </si>
  <si>
    <t xml:space="preserve">
System stentowy uwalniający lek antyproliferacyjny:
- system stentowy do naczyń wieńcowych uwalniający lek antyproliferacyjny z polimeru 
- substancja czynna – Zotarolimus (pochodna Sirolimusa )
- platforma stentowa kobaltowo-chromowa wykonana w technice sinusoidalnej, z pojedynczego elementu łączonego laserowo,  montowana fabrycznie na balonie
- budowa stentu otwartokomórkowa
- biokompatybilny polimer kontrolujący uwalnianie leku
- dostępne średnice stentu: 2,25; 2,5; 2,75; 3,0; 3,5; 4,0 mm 
- dostępne długości stentu: 8; 9; 12; 14; 15; 18; 22; 26; 30; 34; 38 mm 
- maks. rozszerzenie stentu do ok.4,75 mm
- profil przejścia 0,041 dla rozmiaru 3,0 mm
- grubość elementów z jakich wykonany jest stent - 0,0036”
- skracanie stentu przy implantacji &lt; 1% przy RBP dla średnic 3,0-4,0mm 
- ciśnienie nominalne - 9 atm. 
- ciśnienie RBP 15-16 atm
- bezpieczeństwo i skuteczność stosowania stentów potwierdzona wynikami wieloośrodkowych badań klinicznych z minimum trzyletnią obserwacją pacjentów.</t>
  </si>
  <si>
    <t>System protekcji dystalnej z filtrem o wielkości oczek 110 mikronów; zakres zaopatrywanych średnic 3,5-5,5mm; długość systemu 190cm; obrotowy koszyczek zintegrowany z liderem wieńcowym 0,014" ułożonym niekoncentrycznie; markery widoczne w skopii.</t>
  </si>
  <si>
    <t>Prowadniki angioplastyczne: średnica  0,014''; końcówka prosta  i "J", długość 190 cm i 300 cm; różne rodzaje prowadników dostosowane do charakteru zmian (min. 20); różne sztywności części proksymalnej i środkowej; dostępność powłoki hydrofilnej i hydrofobowej na całej długości. Prowadniki angioplastyczne do udrożnień o różnych rodzajach sztywności części ,,roboczej” (minimum 12 rodzajów).</t>
  </si>
  <si>
    <t xml:space="preserve">Prowadniki diagnostyczne w zakresie długości 145- 260 cm oraz zakresie średnic 0,025-0,038’’; pokryty materiałem ułatwiającym manewrowanie; końcówki " J".  </t>
  </si>
  <si>
    <t xml:space="preserve">Stent wieńcowy typu stent-graft:
- stentgraft osadzony fabrycznie na cewniku balonowym
- średnice: 2,8; 3,5; 4,0; 4,5 i 4,8 mm
- długości: 16, 19, 26 mm
- profil wejścia 0,018"
- hydrofilna powłoka 
- dobra wizualizacja stentgraftu w skopii dzięki markerom.
</t>
  </si>
  <si>
    <t xml:space="preserve">Mikrocewniki posiadające taperowany szaft o średnicy proksymalnej 2,6 F i dystalnej 1,9 F
oplot wykonany z 18 drutów stalowych
Dostępne długości 135 cm i 150 cm
Średnica wewnętrzna końcówki 0,016”
Średnica wewnętrzna szaftu :dystalnie 0.017”, proksymalnie 0.022”
Kompatybilne z prowadnikiem 0,014”
Posiada miękką, atraumatyczną i taperowaną końcówkę
Posiada polimerowe pokrycie hydrofilne na min. dystalnych 70 cm szaftu. 
</t>
  </si>
  <si>
    <t xml:space="preserve">Średnica 0,014” Prowadnik wykonany ze stali 316L
Dystalna część prowadnika upleciona z 13 drutów zapewniająca wysoką odporność 
i doskonałą manewrowalność oraz czucie prowadnika
Rdzeń prowadnika wykonany z jednego kawałka drutu
Sztywność końcówki 0,5 i 0,7g
Kształt końcówki: prosta i J
Pokrycie hydrofilne na oplocie
Szaft prowadnika pokryty PTFE
Dostępne długości: 180cm i 300cm.
</t>
  </si>
  <si>
    <t xml:space="preserve">Średnica 0,014"
Prowadniki wykonane ze stali 316L
Rdzeń prowadnika wykonany z jednego kawałka drutu w technice core-to-tip
Sztywność końcówki 0,8 g, 1,0g, 3g, 4,5g, 6g, 9g, 12g;
Płaszcz polimerowy na części dystalnej prowadnika i pokrycie hydrofilne na oplocie
Pokrycie PTFE na szafcie
Kształt końcówki: prosta i J
Dostępne długości: 180cm i 300cm.
</t>
  </si>
  <si>
    <t xml:space="preserve">Średnica 0,014" z taperowaniem do 0,010"; 0,011" i 0,012"
Prowadniki wykonane ze stali 316L
Dystalna część prowadnika upleciona z 8 drutów zapewniająca wysoką odporność i doskonałą manewrowalność oraz 
czucie prowadnika
Sztywność końcówki 1,7 g; 3,5 g i 4,5 g
Pokrycie hydrofilne na dystalnych 40 cm
Pokrycie PTFE na szafcie
Kształt końcówki: zagięta pod kątem 45°
Dostępne długości: 190cm i 300cm.
</t>
  </si>
  <si>
    <t xml:space="preserve">
Stent platynowo-chromowy uwalniający lek o działaniu antyproliferacyjnym- (pokryte polimerem uwalniającym pochodną rapamycyny (everolimus); średnice 2,25-4,0mm. ; długości 8-38mm.; ciśnienie nominalne 11atm.; ciśnienie RBP 18 atm. dla średnic 2,25-2,75  i 16 atm. dla 3,0-4,0; profil końcówki natarcia lesion entry profile - 0,018" dla wszystkich rozmiarów.; profil stentu z balonem dla średnicy 3,0mm wynosi 0,043";  długość balonu poza stentem 0,8mm; recoil max 3%; duza siła radialna min. 0,26 N/mm; możliwość zwiększenia średnicy stentu ponad nominalną  w ramach RBP o min.5%; możliwość przeprężenia stentu innym balonem bez uszkodzenia struktury.</t>
  </si>
  <si>
    <t xml:space="preserve">PAKIET XXV Cewniki balonowe do udrożnień  j.u. sterylne  </t>
  </si>
  <si>
    <r>
      <t xml:space="preserve">Cewniki balonowe wysokociśnieniowe:
- średnice 2,0-5,0mm.; długości 6-30mm.; 
- dwusegmentowa budowa shaft'u wewnętrznego; 
- ciśnienie nominalne 12 atm.; 
- ciśnienie RBP 20 atm. dla 2,0-4,0  18 atm. dla 4,5-5,0 (RBP dla 3,0 20 atm.);
- duża niepodatność (precyzja doprężenia stentu); przyrost średnicy balonu ponad nominalną w ramach RBP o mniej niż 5,5% dla wszystkich rozmiarów; 
-profil końcówki natarcia - 0,017" dla wszystkich rozmiarów.
</t>
    </r>
    <r>
      <rPr>
        <b/>
        <sz val="12"/>
        <rFont val="Arial"/>
        <family val="2"/>
        <charset val="238"/>
      </rPr>
      <t>Lub cewniki balonowe wysokociśnieniowe:</t>
    </r>
    <r>
      <rPr>
        <sz val="12"/>
        <rFont val="Arial"/>
        <family val="2"/>
        <charset val="238"/>
      </rPr>
      <t xml:space="preserve">
- średnice 2,0-5,0mm.; długości 6-30mm.; 
- ciśnienie nominalne 12 atm.; 
- ciśnienie RBP 20 atm. dla 2,0-4,0  18 atm. dla 4,5-5,0;
- przyrost średnicy balonu ponad nominalną w ramach RBP o mniej niż 5% dla wszystkich rozmiarów; 
-profil końcówki natarcia - 0,017" dla wszystkich rozmiarów.</t>
    </r>
  </si>
  <si>
    <t>PAKIET III   Stenty wieńcowe, stenty platynowo-chromowe, stenty uwalniające lek j.u. sterylne</t>
  </si>
  <si>
    <t xml:space="preserve">
 - Stent wieńcowy chromowo-kobaltowy, 
 - stent pokryty powłoką pasywną (węglik krzemu,)
 -  uwalniający sirolimus,
 - biokompatybilny polimer kontrolujący uwalnianie leku,
 - dostępne średnice stentu: 2,25; 2,5; 2,75; 3,0; 3,5; 4,0 mm, 
 - dostępne długości stentu:  9-30 mm, 
 - profil przejścia nie więcej niż  0,039”  dla rozmiaru 3,0 mm,
 - grubość elementów  z jakich wykonany jest stent – nie więcej niż  0,0024” dla średnicy 3,0 mm,
 - ciśnienie  nominalne – nie mniej niż  8 atm., 
 - ciśnienie  RBP nie mniej niż  16 atm.,
 - ciśnienie  MBP – nie mniej niż 30 atm.,
 - skracalność  po rozprężeniu – 0%.
</t>
  </si>
  <si>
    <t>XXIV Stenty wieńcowe DES uwalniające sirolimus,  cienkościenne,  pokryte powłoką pasywną j.u. sterylne</t>
  </si>
  <si>
    <t>XXIII Cewniki balonowe nacinające j.u. sterylne</t>
  </si>
  <si>
    <t>Pakiet XXII Stenty wieńcowe uwalniajace sirolimus j.u. sterylne</t>
  </si>
  <si>
    <t xml:space="preserve">
 - Pętla wykonana w postaci nitinolowego prowadnika, zakończonego odchodzącą pod kątem 90 stopni w części dystalnej pętlą,
 - pętla wykonana z pozłacanego drutu wolftamowego,
 - w komplecie cewnik prowadzący dostosowany do wymiaru pętli,
 - rozmiary pętli:
  pętla standardowa: średnice 5/10/15/20/25/30/35mm, długości prowadnika 65 lub 120cm, cewnik prowadżacy
  4 lub 6F.   Mikropętla: średnice 2/4/7mm, długości prowadnika 175/200cm, cewnik prowadzący 3,0/2,3F prox/dyst.
</t>
  </si>
  <si>
    <r>
      <t xml:space="preserve"> 
</t>
    </r>
    <r>
      <rPr>
        <sz val="12"/>
        <rFont val="Arial"/>
        <family val="2"/>
        <charset val="238"/>
      </rPr>
      <t>- Zbudowane z przeźroczystego materiału umożliwiające nieprzerwaną obserwację miejsca wkłucia podczas zakładania go i po założeniu,  skonstruowane z 2 balonów: jednego uciskającego miejsce wkłucia,  drugiego odbarczającego ucisk na pozostałe struktury przedramienia  (nerwy i żyły), występujące w rozmiarze normalnym i dużym. Ciśnienie ucisku ok. 150  mmHg.</t>
    </r>
    <r>
      <rPr>
        <b/>
        <sz val="12"/>
        <rFont val="Arial"/>
        <family val="2"/>
        <charset val="238"/>
      </rPr>
      <t xml:space="preserve">
</t>
    </r>
  </si>
  <si>
    <t xml:space="preserve"> - Wykonany ze stopu kobaltowo - chromowego L605, w technologii slotted tube, montowany na balonie, 
 - stent pokryty substancją antyproliferacyjną sirolimus uwalnianą z powierzchni stentu  z polimeru ulegającego   
   biodegradacji,
 - dedykowany do stentowania zmian zlokalizowanych w dystalnych, krętych i mocno zwężonych odcinkach naczyń oraz
    zapewniający  dostęp do gałęzi bocznych,
 - niski profil przejścia dla stentu - przy średnicy 3.0 mm max. 0.034”, 
 - grubość ściany stentu max. 0.07 mm,
 - długość stentów w zakresie od 8 do 40 mm i średnicy od 2.0 do 4.5 mm (wzrost średnicy o 0.25 mm w zakresie
   od 2.0 do 4.0 mm)
 - shaft proksymalny ≤ 1.8F, dystalny ≤ 2.5F,
 - NBP min. 8 atm. a RBP min. 16 atm. dla średnicy. stentu 3 mm.</t>
  </si>
  <si>
    <t xml:space="preserve"> 
 - Cewnik balonowy typu semi-compliant,
 - posiadający spiralne nitynolowe ostrze na swojej powierzchni,
 - dostępne średnice 2-3.5mm,
 - dostępne długości 10 – 20 mm,
 - NBP nie mniej niż 8 atm.,
 - RBP nie mniej niż : 20 atm. przy śr. 2.5 mm, 18 atm. przy śr. 3.0mm, 16 atm. przy śr. 3.5 mm.
</t>
  </si>
  <si>
    <t xml:space="preserve"> - Cewniki balonowe do angioplastyki naczyń wieńcowych typu „Rapid-Exchange”,
 - wysokociśnieniowy balon non-compliant,
 - średnice nominalne balonu: od 0,75 do 1,25 mm (co najmniej 5 dostępnych średnic),
 - długości nominalne od 10 do 30 mm (co najmniej 5 dostępnych długości),
 - profil wejścia 0,016”,
 - RBP- 18 atm.,
 - część dystalna cewnika jest dwukanałowa,
 - zewnętrzny kanał wykorzystywany jest do napełniania balonu, kanał wewnętrzny jest kanałem pod prowadnik
   nie większy niż  014”/0.36mm,
 - wyposażony jest w markery, pozwalające na precyzyjne ustalenie położenia balonu w naczyniu.</t>
  </si>
  <si>
    <t>Załącznik nr 1</t>
  </si>
  <si>
    <t>Nazwa asortymentu</t>
  </si>
  <si>
    <t xml:space="preserve">Ilości  </t>
  </si>
  <si>
    <t>Nazwa handlowa,
nr katalogowy,
producent,kraj</t>
  </si>
  <si>
    <t xml:space="preserve">Ilość wymaganych próbek
</t>
  </si>
  <si>
    <r>
      <rPr>
        <b/>
        <sz val="12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 xml:space="preserve">Y- conectory typu klik obsługiwane jedną ręką, odpornych na wysokie ciśnienia do 600 PSI z trzema ustawieniami zastawki (zamknięta, częściowo otwarta, otwarta), konstrukcja zastawki zapewniająca pełną szczelność dla sprzętu o srednicy do 9F.
</t>
    </r>
  </si>
  <si>
    <t>...............................dnia ....................................</t>
  </si>
  <si>
    <t>…………………………………………………………..</t>
  </si>
  <si>
    <t>podpis Wykonawcy</t>
  </si>
  <si>
    <t xml:space="preserve">
Stenty wieńcowe (BMS)
- średnice stentu: 2,25-4,0 mm,
- długości stentu: 6-30 mm, 
-stop kobaltowo-chromowy,
- stent wykonany w technice sinusoidalnej z jednego elementu łączonego laserowo,
- budowa stentu otwartokomórkowa'
- profil wejścia, tzw. Entry profile nie wiecej niż 0,017", dla stentów o średnicy 3,0; 3,5; 4,0 mm możliwość doprężenia do 5,0 mm, profil przejścia nie więcej niż 0,041" dla rozmiaru 3,0 mm, grubość elementow z jakich wykonany jest stent nie więcej niż 0,0036"
- ciśienie nominalne nie mniej niż 9 atm, ciśnienie RBP nie mniej niż 15.
</t>
  </si>
  <si>
    <t xml:space="preserve">
 -  Cewnik balonowy typu rapid exchange,
 -  balon półpodatny,
 -  uwalniający paklitaxel w dawce 3 mikrogramy/mm2  w ciągu 30-60 sekund 
    z biokompatybilnego nośnika,
 -  nominalne ciśnienie ok. 6 atm, RBP nie mniej niż 12 atm.,
 -  dostępne długości ok. 10, 15, 20, 30 mm,
 -  dostępne średnice 2.0—4.0 mm,
 -  okres trwałości 18 m-cy od daty dostawy. 
</t>
  </si>
  <si>
    <r>
      <t xml:space="preserve">
Cewnik balonowy:
- średnice 1,20-4,00 mm,
w średnicy 1.20-1.50 mm dostępne dwie sztywności szafu do zmian krętych i CTO
- długości 8-20mm oraz 30mm dla średnic 2.0 -4.0mm, - dostępne dwa typy balonów: Monorail i OTW we wszystkich rozmiarach, - hydrofilne pokrycie shaftu,
- ciśnienie nominalne 6atm.,
-ciśnienie RBP 18 atm. dla 1.20 mm, 14 atm. dla 1.50-3.25 oraz 12 atm dla 3.50-4.00, - profil końcówki natarcia lesion entry profile
- 0.017" dla wszystkich rozmiarów,
- możliwość zwiększenia średnicy balonu ponad nominalną w ramach RBP o ponad 6% dla wszystkich rozmiarów
</t>
    </r>
    <r>
      <rPr>
        <b/>
        <sz val="12"/>
        <rFont val="Arial"/>
        <family val="2"/>
        <charset val="238"/>
      </rPr>
      <t>Lub cewnik balonowy:</t>
    </r>
    <r>
      <rPr>
        <u/>
        <sz val="12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 xml:space="preserve">
 - średnice 1,50-4,00mm (1.50, 2.00, 2.25, 2.50, 2.75, 3.00, 3.25, 3.50, 3,75, 4.00)
 - długości 9-30mm (9,12,15,20,25,30 - odstępy poniżej 5mm), ciśnienie nominalne 6 atm., cisnienie RPB 14 atm dla 2.25-3.25,  12 atm dla 1.50-2.00 i 3.50-4.00 (ciśnienie RPB w zakresie 12-14 atm) profil końcówki natarcia lesion entry profile - 0.017"    dla wszystkich rozmiarów profil przejścia dla  średnicy 3.0-0.032" możliwość zwiększenia średnicy balonu ponad nominalną    w ramach RBP o ponad 8% dla wszystkich rozmiarów (dla 3.00-3.37 mm - ponad 12%). 
</t>
    </r>
  </si>
  <si>
    <r>
      <rPr>
        <b/>
        <u/>
        <sz val="12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>System stentowy do naczyń wieńcowych uwalniający lek antyproliferacyjny z polimeru biokompatybilnego 
- substancja czynna – pochodna Sirolimusa
- stent kobaltowo-chromowy wykonany w technice sinusoidalnej z jednego kawałka drutu łączonego laserowo z platynowo - irydowym rdzeniem poprawiającym widoczność w trakcie zabiegu
- budowa stentu otwartokomórkowa 
- dostępne średnice stentu: 2,0,2,25; 2,5; 2,75; 3,0; 3,5; 4,0,4,5; 5,0 mm
- dostępne długości stentu: 8; 12; 15; 18; 22; 26; 30; 34; 38 mm
- profil przejścia 0,037” dla rozmiaru  2,5 mm, 0,048” dla rozmiaru 5,0 mm
- grubość elementów z jakich wykonany jest stent – 0,0032”
- ciśnienie nominalne – ok. 12 atm.
- ciśnienie RBP 16-18 atm.
- kompatybilność z cewnikiem prowadzącym 5F – 1.42mm (0,056”)</t>
    </r>
    <r>
      <rPr>
        <b/>
        <u/>
        <sz val="12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>Lub</t>
    </r>
    <r>
      <rPr>
        <sz val="12"/>
        <rFont val="Arial"/>
        <family val="2"/>
        <charset val="238"/>
      </rPr>
      <t xml:space="preserve">
System stentowy do naczyń wieńcowych uwalniający lek antyproliferacyjny z polimeru biokompatybilnego 
- substancja czynna – pochodna Sirolimusa
- stent kobaltowo-chromowy wykonany w technice sinusoidalnej z jednego kawałka drutu łączonego laserowo z platynowo - irydowym rdzeniem poprawiającym widoczność w trakcie zabiegu
- budowa stentu otwartokomórkowa 
- dostępne średnice stentu: 2,0,2,25; 2,5; 2,75; 3,0; 3,5; 4,0,4,5; 5,0 mm
- dostępne długości stentu: 8; 12; 15; 18; 22; 26; 30; 34; 38 mm
- profil przejścia 0,037” dla rozmiaru  2,5 mm, 0,048” dla rozmiaru 5,0 mm
- grubość elementów konstrukcyjnych – 0,0032” w zakresie średnic 2.0 do 4.0 mm oraz 0,0036" dla średnic 4,5 i 5.0 mm -
- ciśnienie nominalne – ok. 12 atm.
- ciśnienie RBP 16-18 atm.
- kompatybilność z cewnikiem prowadzącym 5F – 1.42mm (0,056”).</t>
    </r>
  </si>
  <si>
    <t>1 szt.</t>
  </si>
  <si>
    <t>3 szt.</t>
  </si>
  <si>
    <t xml:space="preserve">2 szt. </t>
  </si>
  <si>
    <t>2 szt.</t>
  </si>
  <si>
    <t xml:space="preserve">3 szt.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</si>
</sst>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_z_ł_-;\-* #,##0.00\ _z_ł_-;_-* \-??\ _z_ł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4"/>
      <name val="Arial"/>
      <family val="2"/>
      <charset val="238"/>
    </font>
    <font>
      <u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8"/>
      <name val="Arial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3" fontId="3" fillId="2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2" applyNumberFormat="1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9" fontId="3" fillId="2" borderId="0" xfId="3" applyFont="1" applyFill="1" applyBorder="1" applyAlignment="1" applyProtection="1">
      <alignment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164" fontId="4" fillId="0" borderId="0" xfId="2" applyNumberFormat="1" applyFont="1" applyFill="1" applyBorder="1" applyAlignment="1" applyProtection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43" fontId="4" fillId="2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43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5" xfId="0" applyNumberFormat="1" applyFont="1" applyBorder="1" applyAlignment="1" applyProtection="1">
      <alignment horizontal="center" vertical="center" wrapText="1"/>
      <protection locked="0"/>
    </xf>
    <xf numFmtId="0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43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7" xfId="0" applyNumberFormat="1" applyFont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4" fillId="0" borderId="1" xfId="2" applyNumberFormat="1" applyFont="1" applyFill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7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vertical="center" wrapText="1"/>
    </xf>
    <xf numFmtId="0" fontId="4" fillId="0" borderId="7" xfId="0" applyFont="1" applyBorder="1" applyAlignment="1" applyProtection="1">
      <alignment vertical="top" wrapText="1"/>
      <protection locked="0"/>
    </xf>
    <xf numFmtId="0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horizontal="right" vertical="center" wrapText="1"/>
    </xf>
    <xf numFmtId="164" fontId="4" fillId="2" borderId="0" xfId="2" applyNumberFormat="1" applyFont="1" applyFill="1" applyBorder="1" applyAlignment="1" applyProtection="1">
      <alignment vertical="center" wrapText="1"/>
    </xf>
    <xf numFmtId="164" fontId="3" fillId="0" borderId="0" xfId="2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43" fontId="4" fillId="2" borderId="7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43" fontId="3" fillId="2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vertical="top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43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NumberFormat="1" applyFont="1" applyBorder="1" applyAlignment="1" applyProtection="1">
      <alignment horizontal="center" vertical="center" wrapText="1"/>
      <protection locked="0"/>
    </xf>
    <xf numFmtId="164" fontId="4" fillId="0" borderId="11" xfId="0" applyNumberFormat="1" applyFont="1" applyBorder="1" applyAlignment="1" applyProtection="1">
      <alignment horizontal="center" vertical="center" wrapText="1"/>
      <protection locked="0"/>
    </xf>
    <xf numFmtId="164" fontId="4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 applyProtection="1">
      <alignment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43" fontId="4" fillId="2" borderId="14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4" xfId="0" applyNumberFormat="1" applyFont="1" applyBorder="1" applyAlignment="1" applyProtection="1">
      <alignment horizontal="center" vertical="center" wrapText="1"/>
      <protection locked="0"/>
    </xf>
    <xf numFmtId="164" fontId="4" fillId="0" borderId="10" xfId="0" applyNumberFormat="1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4" xfId="0" applyNumberFormat="1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13" xfId="0" applyFont="1" applyBorder="1" applyAlignment="1" applyProtection="1">
      <alignment vertical="top" wrapText="1"/>
      <protection locked="0"/>
    </xf>
    <xf numFmtId="0" fontId="4" fillId="2" borderId="14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3" xfId="0" applyNumberFormat="1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164" fontId="4" fillId="0" borderId="13" xfId="2" applyNumberFormat="1" applyFont="1" applyFill="1" applyBorder="1" applyAlignment="1" applyProtection="1">
      <alignment vertical="center" wrapText="1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left" vertical="center" wrapText="1"/>
    </xf>
    <xf numFmtId="164" fontId="4" fillId="0" borderId="15" xfId="0" applyNumberFormat="1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horizontal="justify" vertical="center" wrapText="1"/>
    </xf>
    <xf numFmtId="0" fontId="4" fillId="0" borderId="11" xfId="0" applyFont="1" applyBorder="1" applyAlignment="1" applyProtection="1">
      <alignment vertical="top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164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164" fontId="3" fillId="0" borderId="2" xfId="2" applyNumberFormat="1" applyFont="1" applyFill="1" applyBorder="1" applyAlignment="1" applyProtection="1">
      <alignment vertical="center" wrapTex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left" vertical="center" wrapText="1"/>
    </xf>
    <xf numFmtId="164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justify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3" xfId="0" applyFont="1" applyBorder="1" applyAlignment="1" applyProtection="1">
      <alignment horizontal="right" vertical="center" wrapText="1"/>
      <protection locked="0"/>
    </xf>
    <xf numFmtId="0" fontId="3" fillId="0" borderId="16" xfId="0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right" vertical="center" wrapText="1"/>
      <protection locked="0"/>
    </xf>
    <xf numFmtId="0" fontId="3" fillId="0" borderId="19" xfId="0" applyFont="1" applyBorder="1" applyAlignment="1" applyProtection="1">
      <alignment horizontal="right" vertical="center" wrapText="1"/>
      <protection locked="0"/>
    </xf>
    <xf numFmtId="0" fontId="3" fillId="0" borderId="18" xfId="0" applyFont="1" applyBorder="1" applyAlignment="1" applyProtection="1">
      <alignment horizontal="right" vertical="center" wrapText="1"/>
      <protection locked="0"/>
    </xf>
    <xf numFmtId="0" fontId="3" fillId="0" borderId="20" xfId="0" applyFont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9" xfId="0" applyFont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>
      <alignment horizontal="left" vertical="center" wrapText="1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</cellXfs>
  <cellStyles count="4">
    <cellStyle name="Normalny" xfId="0" builtinId="0"/>
    <cellStyle name="Normalny 2" xfId="1"/>
    <cellStyle name="Procentowy" xfId="3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152"/>
  <sheetViews>
    <sheetView tabSelected="1" zoomScale="50" zoomScaleNormal="50" zoomScaleSheetLayoutView="50" workbookViewId="0">
      <selection activeCell="H146" sqref="H146"/>
    </sheetView>
  </sheetViews>
  <sheetFormatPr defaultColWidth="13.7109375" defaultRowHeight="15.75" x14ac:dyDescent="0.25"/>
  <cols>
    <col min="1" max="1" width="10.7109375" style="18" customWidth="1"/>
    <col min="2" max="2" width="125.85546875" style="18" customWidth="1"/>
    <col min="3" max="3" width="7.5703125" style="71" customWidth="1"/>
    <col min="4" max="4" width="14.140625" style="62" customWidth="1"/>
    <col min="5" max="5" width="15.7109375" style="63" customWidth="1"/>
    <col min="6" max="6" width="17.5703125" style="21" customWidth="1"/>
    <col min="7" max="7" width="9.140625" style="22" customWidth="1"/>
    <col min="8" max="8" width="18.28515625" style="64" customWidth="1"/>
    <col min="9" max="9" width="18.7109375" style="64" customWidth="1"/>
    <col min="10" max="10" width="18.85546875" style="71" customWidth="1"/>
    <col min="11" max="11" width="13.7109375" style="18" hidden="1" customWidth="1"/>
    <col min="12" max="12" width="13.7109375" style="25" hidden="1" customWidth="1"/>
    <col min="13" max="13" width="20.5703125" style="18" customWidth="1"/>
    <col min="14" max="14" width="17" style="65" customWidth="1"/>
    <col min="15" max="253" width="13.7109375" style="18"/>
    <col min="254" max="254" width="6.140625" style="18" customWidth="1"/>
    <col min="255" max="255" width="110.140625" style="18" customWidth="1"/>
    <col min="256" max="256" width="7.5703125" style="18" customWidth="1"/>
    <col min="257" max="257" width="17" style="18" customWidth="1"/>
    <col min="258" max="258" width="17.85546875" style="18" customWidth="1"/>
    <col min="259" max="259" width="21.28515625" style="18" customWidth="1"/>
    <col min="260" max="260" width="9.140625" style="18" customWidth="1"/>
    <col min="261" max="261" width="21.5703125" style="18" customWidth="1"/>
    <col min="262" max="262" width="21.7109375" style="18" customWidth="1"/>
    <col min="263" max="263" width="20.85546875" style="18" customWidth="1"/>
    <col min="264" max="265" width="0" style="18" hidden="1" customWidth="1"/>
    <col min="266" max="266" width="20.140625" style="18" customWidth="1"/>
    <col min="267" max="267" width="22" style="18" customWidth="1"/>
    <col min="268" max="268" width="29.42578125" style="18" customWidth="1"/>
    <col min="269" max="509" width="13.7109375" style="18"/>
    <col min="510" max="510" width="6.140625" style="18" customWidth="1"/>
    <col min="511" max="511" width="110.140625" style="18" customWidth="1"/>
    <col min="512" max="512" width="7.5703125" style="18" customWidth="1"/>
    <col min="513" max="513" width="17" style="18" customWidth="1"/>
    <col min="514" max="514" width="17.85546875" style="18" customWidth="1"/>
    <col min="515" max="515" width="21.28515625" style="18" customWidth="1"/>
    <col min="516" max="516" width="9.140625" style="18" customWidth="1"/>
    <col min="517" max="517" width="21.5703125" style="18" customWidth="1"/>
    <col min="518" max="518" width="21.7109375" style="18" customWidth="1"/>
    <col min="519" max="519" width="20.85546875" style="18" customWidth="1"/>
    <col min="520" max="521" width="0" style="18" hidden="1" customWidth="1"/>
    <col min="522" max="522" width="20.140625" style="18" customWidth="1"/>
    <col min="523" max="523" width="22" style="18" customWidth="1"/>
    <col min="524" max="524" width="29.42578125" style="18" customWidth="1"/>
    <col min="525" max="765" width="13.7109375" style="18"/>
    <col min="766" max="766" width="6.140625" style="18" customWidth="1"/>
    <col min="767" max="767" width="110.140625" style="18" customWidth="1"/>
    <col min="768" max="768" width="7.5703125" style="18" customWidth="1"/>
    <col min="769" max="769" width="17" style="18" customWidth="1"/>
    <col min="770" max="770" width="17.85546875" style="18" customWidth="1"/>
    <col min="771" max="771" width="21.28515625" style="18" customWidth="1"/>
    <col min="772" max="772" width="9.140625" style="18" customWidth="1"/>
    <col min="773" max="773" width="21.5703125" style="18" customWidth="1"/>
    <col min="774" max="774" width="21.7109375" style="18" customWidth="1"/>
    <col min="775" max="775" width="20.85546875" style="18" customWidth="1"/>
    <col min="776" max="777" width="0" style="18" hidden="1" customWidth="1"/>
    <col min="778" max="778" width="20.140625" style="18" customWidth="1"/>
    <col min="779" max="779" width="22" style="18" customWidth="1"/>
    <col min="780" max="780" width="29.42578125" style="18" customWidth="1"/>
    <col min="781" max="1021" width="13.7109375" style="18"/>
    <col min="1022" max="1022" width="6.140625" style="18" customWidth="1"/>
    <col min="1023" max="1023" width="110.140625" style="18" customWidth="1"/>
    <col min="1024" max="1024" width="7.5703125" style="18" customWidth="1"/>
    <col min="1025" max="1025" width="17" style="18" customWidth="1"/>
    <col min="1026" max="1026" width="17.85546875" style="18" customWidth="1"/>
    <col min="1027" max="1027" width="21.28515625" style="18" customWidth="1"/>
    <col min="1028" max="1028" width="9.140625" style="18" customWidth="1"/>
    <col min="1029" max="1029" width="21.5703125" style="18" customWidth="1"/>
    <col min="1030" max="1030" width="21.7109375" style="18" customWidth="1"/>
    <col min="1031" max="1031" width="20.85546875" style="18" customWidth="1"/>
    <col min="1032" max="1033" width="0" style="18" hidden="1" customWidth="1"/>
    <col min="1034" max="1034" width="20.140625" style="18" customWidth="1"/>
    <col min="1035" max="1035" width="22" style="18" customWidth="1"/>
    <col min="1036" max="1036" width="29.42578125" style="18" customWidth="1"/>
    <col min="1037" max="1277" width="13.7109375" style="18"/>
    <col min="1278" max="1278" width="6.140625" style="18" customWidth="1"/>
    <col min="1279" max="1279" width="110.140625" style="18" customWidth="1"/>
    <col min="1280" max="1280" width="7.5703125" style="18" customWidth="1"/>
    <col min="1281" max="1281" width="17" style="18" customWidth="1"/>
    <col min="1282" max="1282" width="17.85546875" style="18" customWidth="1"/>
    <col min="1283" max="1283" width="21.28515625" style="18" customWidth="1"/>
    <col min="1284" max="1284" width="9.140625" style="18" customWidth="1"/>
    <col min="1285" max="1285" width="21.5703125" style="18" customWidth="1"/>
    <col min="1286" max="1286" width="21.7109375" style="18" customWidth="1"/>
    <col min="1287" max="1287" width="20.85546875" style="18" customWidth="1"/>
    <col min="1288" max="1289" width="0" style="18" hidden="1" customWidth="1"/>
    <col min="1290" max="1290" width="20.140625" style="18" customWidth="1"/>
    <col min="1291" max="1291" width="22" style="18" customWidth="1"/>
    <col min="1292" max="1292" width="29.42578125" style="18" customWidth="1"/>
    <col min="1293" max="1533" width="13.7109375" style="18"/>
    <col min="1534" max="1534" width="6.140625" style="18" customWidth="1"/>
    <col min="1535" max="1535" width="110.140625" style="18" customWidth="1"/>
    <col min="1536" max="1536" width="7.5703125" style="18" customWidth="1"/>
    <col min="1537" max="1537" width="17" style="18" customWidth="1"/>
    <col min="1538" max="1538" width="17.85546875" style="18" customWidth="1"/>
    <col min="1539" max="1539" width="21.28515625" style="18" customWidth="1"/>
    <col min="1540" max="1540" width="9.140625" style="18" customWidth="1"/>
    <col min="1541" max="1541" width="21.5703125" style="18" customWidth="1"/>
    <col min="1542" max="1542" width="21.7109375" style="18" customWidth="1"/>
    <col min="1543" max="1543" width="20.85546875" style="18" customWidth="1"/>
    <col min="1544" max="1545" width="0" style="18" hidden="1" customWidth="1"/>
    <col min="1546" max="1546" width="20.140625" style="18" customWidth="1"/>
    <col min="1547" max="1547" width="22" style="18" customWidth="1"/>
    <col min="1548" max="1548" width="29.42578125" style="18" customWidth="1"/>
    <col min="1549" max="1789" width="13.7109375" style="18"/>
    <col min="1790" max="1790" width="6.140625" style="18" customWidth="1"/>
    <col min="1791" max="1791" width="110.140625" style="18" customWidth="1"/>
    <col min="1792" max="1792" width="7.5703125" style="18" customWidth="1"/>
    <col min="1793" max="1793" width="17" style="18" customWidth="1"/>
    <col min="1794" max="1794" width="17.85546875" style="18" customWidth="1"/>
    <col min="1795" max="1795" width="21.28515625" style="18" customWidth="1"/>
    <col min="1796" max="1796" width="9.140625" style="18" customWidth="1"/>
    <col min="1797" max="1797" width="21.5703125" style="18" customWidth="1"/>
    <col min="1798" max="1798" width="21.7109375" style="18" customWidth="1"/>
    <col min="1799" max="1799" width="20.85546875" style="18" customWidth="1"/>
    <col min="1800" max="1801" width="0" style="18" hidden="1" customWidth="1"/>
    <col min="1802" max="1802" width="20.140625" style="18" customWidth="1"/>
    <col min="1803" max="1803" width="22" style="18" customWidth="1"/>
    <col min="1804" max="1804" width="29.42578125" style="18" customWidth="1"/>
    <col min="1805" max="2045" width="13.7109375" style="18"/>
    <col min="2046" max="2046" width="6.140625" style="18" customWidth="1"/>
    <col min="2047" max="2047" width="110.140625" style="18" customWidth="1"/>
    <col min="2048" max="2048" width="7.5703125" style="18" customWidth="1"/>
    <col min="2049" max="2049" width="17" style="18" customWidth="1"/>
    <col min="2050" max="2050" width="17.85546875" style="18" customWidth="1"/>
    <col min="2051" max="2051" width="21.28515625" style="18" customWidth="1"/>
    <col min="2052" max="2052" width="9.140625" style="18" customWidth="1"/>
    <col min="2053" max="2053" width="21.5703125" style="18" customWidth="1"/>
    <col min="2054" max="2054" width="21.7109375" style="18" customWidth="1"/>
    <col min="2055" max="2055" width="20.85546875" style="18" customWidth="1"/>
    <col min="2056" max="2057" width="0" style="18" hidden="1" customWidth="1"/>
    <col min="2058" max="2058" width="20.140625" style="18" customWidth="1"/>
    <col min="2059" max="2059" width="22" style="18" customWidth="1"/>
    <col min="2060" max="2060" width="29.42578125" style="18" customWidth="1"/>
    <col min="2061" max="2301" width="13.7109375" style="18"/>
    <col min="2302" max="2302" width="6.140625" style="18" customWidth="1"/>
    <col min="2303" max="2303" width="110.140625" style="18" customWidth="1"/>
    <col min="2304" max="2304" width="7.5703125" style="18" customWidth="1"/>
    <col min="2305" max="2305" width="17" style="18" customWidth="1"/>
    <col min="2306" max="2306" width="17.85546875" style="18" customWidth="1"/>
    <col min="2307" max="2307" width="21.28515625" style="18" customWidth="1"/>
    <col min="2308" max="2308" width="9.140625" style="18" customWidth="1"/>
    <col min="2309" max="2309" width="21.5703125" style="18" customWidth="1"/>
    <col min="2310" max="2310" width="21.7109375" style="18" customWidth="1"/>
    <col min="2311" max="2311" width="20.85546875" style="18" customWidth="1"/>
    <col min="2312" max="2313" width="0" style="18" hidden="1" customWidth="1"/>
    <col min="2314" max="2314" width="20.140625" style="18" customWidth="1"/>
    <col min="2315" max="2315" width="22" style="18" customWidth="1"/>
    <col min="2316" max="2316" width="29.42578125" style="18" customWidth="1"/>
    <col min="2317" max="2557" width="13.7109375" style="18"/>
    <col min="2558" max="2558" width="6.140625" style="18" customWidth="1"/>
    <col min="2559" max="2559" width="110.140625" style="18" customWidth="1"/>
    <col min="2560" max="2560" width="7.5703125" style="18" customWidth="1"/>
    <col min="2561" max="2561" width="17" style="18" customWidth="1"/>
    <col min="2562" max="2562" width="17.85546875" style="18" customWidth="1"/>
    <col min="2563" max="2563" width="21.28515625" style="18" customWidth="1"/>
    <col min="2564" max="2564" width="9.140625" style="18" customWidth="1"/>
    <col min="2565" max="2565" width="21.5703125" style="18" customWidth="1"/>
    <col min="2566" max="2566" width="21.7109375" style="18" customWidth="1"/>
    <col min="2567" max="2567" width="20.85546875" style="18" customWidth="1"/>
    <col min="2568" max="2569" width="0" style="18" hidden="1" customWidth="1"/>
    <col min="2570" max="2570" width="20.140625" style="18" customWidth="1"/>
    <col min="2571" max="2571" width="22" style="18" customWidth="1"/>
    <col min="2572" max="2572" width="29.42578125" style="18" customWidth="1"/>
    <col min="2573" max="2813" width="13.7109375" style="18"/>
    <col min="2814" max="2814" width="6.140625" style="18" customWidth="1"/>
    <col min="2815" max="2815" width="110.140625" style="18" customWidth="1"/>
    <col min="2816" max="2816" width="7.5703125" style="18" customWidth="1"/>
    <col min="2817" max="2817" width="17" style="18" customWidth="1"/>
    <col min="2818" max="2818" width="17.85546875" style="18" customWidth="1"/>
    <col min="2819" max="2819" width="21.28515625" style="18" customWidth="1"/>
    <col min="2820" max="2820" width="9.140625" style="18" customWidth="1"/>
    <col min="2821" max="2821" width="21.5703125" style="18" customWidth="1"/>
    <col min="2822" max="2822" width="21.7109375" style="18" customWidth="1"/>
    <col min="2823" max="2823" width="20.85546875" style="18" customWidth="1"/>
    <col min="2824" max="2825" width="0" style="18" hidden="1" customWidth="1"/>
    <col min="2826" max="2826" width="20.140625" style="18" customWidth="1"/>
    <col min="2827" max="2827" width="22" style="18" customWidth="1"/>
    <col min="2828" max="2828" width="29.42578125" style="18" customWidth="1"/>
    <col min="2829" max="3069" width="13.7109375" style="18"/>
    <col min="3070" max="3070" width="6.140625" style="18" customWidth="1"/>
    <col min="3071" max="3071" width="110.140625" style="18" customWidth="1"/>
    <col min="3072" max="3072" width="7.5703125" style="18" customWidth="1"/>
    <col min="3073" max="3073" width="17" style="18" customWidth="1"/>
    <col min="3074" max="3074" width="17.85546875" style="18" customWidth="1"/>
    <col min="3075" max="3075" width="21.28515625" style="18" customWidth="1"/>
    <col min="3076" max="3076" width="9.140625" style="18" customWidth="1"/>
    <col min="3077" max="3077" width="21.5703125" style="18" customWidth="1"/>
    <col min="3078" max="3078" width="21.7109375" style="18" customWidth="1"/>
    <col min="3079" max="3079" width="20.85546875" style="18" customWidth="1"/>
    <col min="3080" max="3081" width="0" style="18" hidden="1" customWidth="1"/>
    <col min="3082" max="3082" width="20.140625" style="18" customWidth="1"/>
    <col min="3083" max="3083" width="22" style="18" customWidth="1"/>
    <col min="3084" max="3084" width="29.42578125" style="18" customWidth="1"/>
    <col min="3085" max="3325" width="13.7109375" style="18"/>
    <col min="3326" max="3326" width="6.140625" style="18" customWidth="1"/>
    <col min="3327" max="3327" width="110.140625" style="18" customWidth="1"/>
    <col min="3328" max="3328" width="7.5703125" style="18" customWidth="1"/>
    <col min="3329" max="3329" width="17" style="18" customWidth="1"/>
    <col min="3330" max="3330" width="17.85546875" style="18" customWidth="1"/>
    <col min="3331" max="3331" width="21.28515625" style="18" customWidth="1"/>
    <col min="3332" max="3332" width="9.140625" style="18" customWidth="1"/>
    <col min="3333" max="3333" width="21.5703125" style="18" customWidth="1"/>
    <col min="3334" max="3334" width="21.7109375" style="18" customWidth="1"/>
    <col min="3335" max="3335" width="20.85546875" style="18" customWidth="1"/>
    <col min="3336" max="3337" width="0" style="18" hidden="1" customWidth="1"/>
    <col min="3338" max="3338" width="20.140625" style="18" customWidth="1"/>
    <col min="3339" max="3339" width="22" style="18" customWidth="1"/>
    <col min="3340" max="3340" width="29.42578125" style="18" customWidth="1"/>
    <col min="3341" max="3581" width="13.7109375" style="18"/>
    <col min="3582" max="3582" width="6.140625" style="18" customWidth="1"/>
    <col min="3583" max="3583" width="110.140625" style="18" customWidth="1"/>
    <col min="3584" max="3584" width="7.5703125" style="18" customWidth="1"/>
    <col min="3585" max="3585" width="17" style="18" customWidth="1"/>
    <col min="3586" max="3586" width="17.85546875" style="18" customWidth="1"/>
    <col min="3587" max="3587" width="21.28515625" style="18" customWidth="1"/>
    <col min="3588" max="3588" width="9.140625" style="18" customWidth="1"/>
    <col min="3589" max="3589" width="21.5703125" style="18" customWidth="1"/>
    <col min="3590" max="3590" width="21.7109375" style="18" customWidth="1"/>
    <col min="3591" max="3591" width="20.85546875" style="18" customWidth="1"/>
    <col min="3592" max="3593" width="0" style="18" hidden="1" customWidth="1"/>
    <col min="3594" max="3594" width="20.140625" style="18" customWidth="1"/>
    <col min="3595" max="3595" width="22" style="18" customWidth="1"/>
    <col min="3596" max="3596" width="29.42578125" style="18" customWidth="1"/>
    <col min="3597" max="3837" width="13.7109375" style="18"/>
    <col min="3838" max="3838" width="6.140625" style="18" customWidth="1"/>
    <col min="3839" max="3839" width="110.140625" style="18" customWidth="1"/>
    <col min="3840" max="3840" width="7.5703125" style="18" customWidth="1"/>
    <col min="3841" max="3841" width="17" style="18" customWidth="1"/>
    <col min="3842" max="3842" width="17.85546875" style="18" customWidth="1"/>
    <col min="3843" max="3843" width="21.28515625" style="18" customWidth="1"/>
    <col min="3844" max="3844" width="9.140625" style="18" customWidth="1"/>
    <col min="3845" max="3845" width="21.5703125" style="18" customWidth="1"/>
    <col min="3846" max="3846" width="21.7109375" style="18" customWidth="1"/>
    <col min="3847" max="3847" width="20.85546875" style="18" customWidth="1"/>
    <col min="3848" max="3849" width="0" style="18" hidden="1" customWidth="1"/>
    <col min="3850" max="3850" width="20.140625" style="18" customWidth="1"/>
    <col min="3851" max="3851" width="22" style="18" customWidth="1"/>
    <col min="3852" max="3852" width="29.42578125" style="18" customWidth="1"/>
    <col min="3853" max="4093" width="13.7109375" style="18"/>
    <col min="4094" max="4094" width="6.140625" style="18" customWidth="1"/>
    <col min="4095" max="4095" width="110.140625" style="18" customWidth="1"/>
    <col min="4096" max="4096" width="7.5703125" style="18" customWidth="1"/>
    <col min="4097" max="4097" width="17" style="18" customWidth="1"/>
    <col min="4098" max="4098" width="17.85546875" style="18" customWidth="1"/>
    <col min="4099" max="4099" width="21.28515625" style="18" customWidth="1"/>
    <col min="4100" max="4100" width="9.140625" style="18" customWidth="1"/>
    <col min="4101" max="4101" width="21.5703125" style="18" customWidth="1"/>
    <col min="4102" max="4102" width="21.7109375" style="18" customWidth="1"/>
    <col min="4103" max="4103" width="20.85546875" style="18" customWidth="1"/>
    <col min="4104" max="4105" width="0" style="18" hidden="1" customWidth="1"/>
    <col min="4106" max="4106" width="20.140625" style="18" customWidth="1"/>
    <col min="4107" max="4107" width="22" style="18" customWidth="1"/>
    <col min="4108" max="4108" width="29.42578125" style="18" customWidth="1"/>
    <col min="4109" max="4349" width="13.7109375" style="18"/>
    <col min="4350" max="4350" width="6.140625" style="18" customWidth="1"/>
    <col min="4351" max="4351" width="110.140625" style="18" customWidth="1"/>
    <col min="4352" max="4352" width="7.5703125" style="18" customWidth="1"/>
    <col min="4353" max="4353" width="17" style="18" customWidth="1"/>
    <col min="4354" max="4354" width="17.85546875" style="18" customWidth="1"/>
    <col min="4355" max="4355" width="21.28515625" style="18" customWidth="1"/>
    <col min="4356" max="4356" width="9.140625" style="18" customWidth="1"/>
    <col min="4357" max="4357" width="21.5703125" style="18" customWidth="1"/>
    <col min="4358" max="4358" width="21.7109375" style="18" customWidth="1"/>
    <col min="4359" max="4359" width="20.85546875" style="18" customWidth="1"/>
    <col min="4360" max="4361" width="0" style="18" hidden="1" customWidth="1"/>
    <col min="4362" max="4362" width="20.140625" style="18" customWidth="1"/>
    <col min="4363" max="4363" width="22" style="18" customWidth="1"/>
    <col min="4364" max="4364" width="29.42578125" style="18" customWidth="1"/>
    <col min="4365" max="4605" width="13.7109375" style="18"/>
    <col min="4606" max="4606" width="6.140625" style="18" customWidth="1"/>
    <col min="4607" max="4607" width="110.140625" style="18" customWidth="1"/>
    <col min="4608" max="4608" width="7.5703125" style="18" customWidth="1"/>
    <col min="4609" max="4609" width="17" style="18" customWidth="1"/>
    <col min="4610" max="4610" width="17.85546875" style="18" customWidth="1"/>
    <col min="4611" max="4611" width="21.28515625" style="18" customWidth="1"/>
    <col min="4612" max="4612" width="9.140625" style="18" customWidth="1"/>
    <col min="4613" max="4613" width="21.5703125" style="18" customWidth="1"/>
    <col min="4614" max="4614" width="21.7109375" style="18" customWidth="1"/>
    <col min="4615" max="4615" width="20.85546875" style="18" customWidth="1"/>
    <col min="4616" max="4617" width="0" style="18" hidden="1" customWidth="1"/>
    <col min="4618" max="4618" width="20.140625" style="18" customWidth="1"/>
    <col min="4619" max="4619" width="22" style="18" customWidth="1"/>
    <col min="4620" max="4620" width="29.42578125" style="18" customWidth="1"/>
    <col min="4621" max="4861" width="13.7109375" style="18"/>
    <col min="4862" max="4862" width="6.140625" style="18" customWidth="1"/>
    <col min="4863" max="4863" width="110.140625" style="18" customWidth="1"/>
    <col min="4864" max="4864" width="7.5703125" style="18" customWidth="1"/>
    <col min="4865" max="4865" width="17" style="18" customWidth="1"/>
    <col min="4866" max="4866" width="17.85546875" style="18" customWidth="1"/>
    <col min="4867" max="4867" width="21.28515625" style="18" customWidth="1"/>
    <col min="4868" max="4868" width="9.140625" style="18" customWidth="1"/>
    <col min="4869" max="4869" width="21.5703125" style="18" customWidth="1"/>
    <col min="4870" max="4870" width="21.7109375" style="18" customWidth="1"/>
    <col min="4871" max="4871" width="20.85546875" style="18" customWidth="1"/>
    <col min="4872" max="4873" width="0" style="18" hidden="1" customWidth="1"/>
    <col min="4874" max="4874" width="20.140625" style="18" customWidth="1"/>
    <col min="4875" max="4875" width="22" style="18" customWidth="1"/>
    <col min="4876" max="4876" width="29.42578125" style="18" customWidth="1"/>
    <col min="4877" max="5117" width="13.7109375" style="18"/>
    <col min="5118" max="5118" width="6.140625" style="18" customWidth="1"/>
    <col min="5119" max="5119" width="110.140625" style="18" customWidth="1"/>
    <col min="5120" max="5120" width="7.5703125" style="18" customWidth="1"/>
    <col min="5121" max="5121" width="17" style="18" customWidth="1"/>
    <col min="5122" max="5122" width="17.85546875" style="18" customWidth="1"/>
    <col min="5123" max="5123" width="21.28515625" style="18" customWidth="1"/>
    <col min="5124" max="5124" width="9.140625" style="18" customWidth="1"/>
    <col min="5125" max="5125" width="21.5703125" style="18" customWidth="1"/>
    <col min="5126" max="5126" width="21.7109375" style="18" customWidth="1"/>
    <col min="5127" max="5127" width="20.85546875" style="18" customWidth="1"/>
    <col min="5128" max="5129" width="0" style="18" hidden="1" customWidth="1"/>
    <col min="5130" max="5130" width="20.140625" style="18" customWidth="1"/>
    <col min="5131" max="5131" width="22" style="18" customWidth="1"/>
    <col min="5132" max="5132" width="29.42578125" style="18" customWidth="1"/>
    <col min="5133" max="5373" width="13.7109375" style="18"/>
    <col min="5374" max="5374" width="6.140625" style="18" customWidth="1"/>
    <col min="5375" max="5375" width="110.140625" style="18" customWidth="1"/>
    <col min="5376" max="5376" width="7.5703125" style="18" customWidth="1"/>
    <col min="5377" max="5377" width="17" style="18" customWidth="1"/>
    <col min="5378" max="5378" width="17.85546875" style="18" customWidth="1"/>
    <col min="5379" max="5379" width="21.28515625" style="18" customWidth="1"/>
    <col min="5380" max="5380" width="9.140625" style="18" customWidth="1"/>
    <col min="5381" max="5381" width="21.5703125" style="18" customWidth="1"/>
    <col min="5382" max="5382" width="21.7109375" style="18" customWidth="1"/>
    <col min="5383" max="5383" width="20.85546875" style="18" customWidth="1"/>
    <col min="5384" max="5385" width="0" style="18" hidden="1" customWidth="1"/>
    <col min="5386" max="5386" width="20.140625" style="18" customWidth="1"/>
    <col min="5387" max="5387" width="22" style="18" customWidth="1"/>
    <col min="5388" max="5388" width="29.42578125" style="18" customWidth="1"/>
    <col min="5389" max="5629" width="13.7109375" style="18"/>
    <col min="5630" max="5630" width="6.140625" style="18" customWidth="1"/>
    <col min="5631" max="5631" width="110.140625" style="18" customWidth="1"/>
    <col min="5632" max="5632" width="7.5703125" style="18" customWidth="1"/>
    <col min="5633" max="5633" width="17" style="18" customWidth="1"/>
    <col min="5634" max="5634" width="17.85546875" style="18" customWidth="1"/>
    <col min="5635" max="5635" width="21.28515625" style="18" customWidth="1"/>
    <col min="5636" max="5636" width="9.140625" style="18" customWidth="1"/>
    <col min="5637" max="5637" width="21.5703125" style="18" customWidth="1"/>
    <col min="5638" max="5638" width="21.7109375" style="18" customWidth="1"/>
    <col min="5639" max="5639" width="20.85546875" style="18" customWidth="1"/>
    <col min="5640" max="5641" width="0" style="18" hidden="1" customWidth="1"/>
    <col min="5642" max="5642" width="20.140625" style="18" customWidth="1"/>
    <col min="5643" max="5643" width="22" style="18" customWidth="1"/>
    <col min="5644" max="5644" width="29.42578125" style="18" customWidth="1"/>
    <col min="5645" max="5885" width="13.7109375" style="18"/>
    <col min="5886" max="5886" width="6.140625" style="18" customWidth="1"/>
    <col min="5887" max="5887" width="110.140625" style="18" customWidth="1"/>
    <col min="5888" max="5888" width="7.5703125" style="18" customWidth="1"/>
    <col min="5889" max="5889" width="17" style="18" customWidth="1"/>
    <col min="5890" max="5890" width="17.85546875" style="18" customWidth="1"/>
    <col min="5891" max="5891" width="21.28515625" style="18" customWidth="1"/>
    <col min="5892" max="5892" width="9.140625" style="18" customWidth="1"/>
    <col min="5893" max="5893" width="21.5703125" style="18" customWidth="1"/>
    <col min="5894" max="5894" width="21.7109375" style="18" customWidth="1"/>
    <col min="5895" max="5895" width="20.85546875" style="18" customWidth="1"/>
    <col min="5896" max="5897" width="0" style="18" hidden="1" customWidth="1"/>
    <col min="5898" max="5898" width="20.140625" style="18" customWidth="1"/>
    <col min="5899" max="5899" width="22" style="18" customWidth="1"/>
    <col min="5900" max="5900" width="29.42578125" style="18" customWidth="1"/>
    <col min="5901" max="6141" width="13.7109375" style="18"/>
    <col min="6142" max="6142" width="6.140625" style="18" customWidth="1"/>
    <col min="6143" max="6143" width="110.140625" style="18" customWidth="1"/>
    <col min="6144" max="6144" width="7.5703125" style="18" customWidth="1"/>
    <col min="6145" max="6145" width="17" style="18" customWidth="1"/>
    <col min="6146" max="6146" width="17.85546875" style="18" customWidth="1"/>
    <col min="6147" max="6147" width="21.28515625" style="18" customWidth="1"/>
    <col min="6148" max="6148" width="9.140625" style="18" customWidth="1"/>
    <col min="6149" max="6149" width="21.5703125" style="18" customWidth="1"/>
    <col min="6150" max="6150" width="21.7109375" style="18" customWidth="1"/>
    <col min="6151" max="6151" width="20.85546875" style="18" customWidth="1"/>
    <col min="6152" max="6153" width="0" style="18" hidden="1" customWidth="1"/>
    <col min="6154" max="6154" width="20.140625" style="18" customWidth="1"/>
    <col min="6155" max="6155" width="22" style="18" customWidth="1"/>
    <col min="6156" max="6156" width="29.42578125" style="18" customWidth="1"/>
    <col min="6157" max="6397" width="13.7109375" style="18"/>
    <col min="6398" max="6398" width="6.140625" style="18" customWidth="1"/>
    <col min="6399" max="6399" width="110.140625" style="18" customWidth="1"/>
    <col min="6400" max="6400" width="7.5703125" style="18" customWidth="1"/>
    <col min="6401" max="6401" width="17" style="18" customWidth="1"/>
    <col min="6402" max="6402" width="17.85546875" style="18" customWidth="1"/>
    <col min="6403" max="6403" width="21.28515625" style="18" customWidth="1"/>
    <col min="6404" max="6404" width="9.140625" style="18" customWidth="1"/>
    <col min="6405" max="6405" width="21.5703125" style="18" customWidth="1"/>
    <col min="6406" max="6406" width="21.7109375" style="18" customWidth="1"/>
    <col min="6407" max="6407" width="20.85546875" style="18" customWidth="1"/>
    <col min="6408" max="6409" width="0" style="18" hidden="1" customWidth="1"/>
    <col min="6410" max="6410" width="20.140625" style="18" customWidth="1"/>
    <col min="6411" max="6411" width="22" style="18" customWidth="1"/>
    <col min="6412" max="6412" width="29.42578125" style="18" customWidth="1"/>
    <col min="6413" max="6653" width="13.7109375" style="18"/>
    <col min="6654" max="6654" width="6.140625" style="18" customWidth="1"/>
    <col min="6655" max="6655" width="110.140625" style="18" customWidth="1"/>
    <col min="6656" max="6656" width="7.5703125" style="18" customWidth="1"/>
    <col min="6657" max="6657" width="17" style="18" customWidth="1"/>
    <col min="6658" max="6658" width="17.85546875" style="18" customWidth="1"/>
    <col min="6659" max="6659" width="21.28515625" style="18" customWidth="1"/>
    <col min="6660" max="6660" width="9.140625" style="18" customWidth="1"/>
    <col min="6661" max="6661" width="21.5703125" style="18" customWidth="1"/>
    <col min="6662" max="6662" width="21.7109375" style="18" customWidth="1"/>
    <col min="6663" max="6663" width="20.85546875" style="18" customWidth="1"/>
    <col min="6664" max="6665" width="0" style="18" hidden="1" customWidth="1"/>
    <col min="6666" max="6666" width="20.140625" style="18" customWidth="1"/>
    <col min="6667" max="6667" width="22" style="18" customWidth="1"/>
    <col min="6668" max="6668" width="29.42578125" style="18" customWidth="1"/>
    <col min="6669" max="6909" width="13.7109375" style="18"/>
    <col min="6910" max="6910" width="6.140625" style="18" customWidth="1"/>
    <col min="6911" max="6911" width="110.140625" style="18" customWidth="1"/>
    <col min="6912" max="6912" width="7.5703125" style="18" customWidth="1"/>
    <col min="6913" max="6913" width="17" style="18" customWidth="1"/>
    <col min="6914" max="6914" width="17.85546875" style="18" customWidth="1"/>
    <col min="6915" max="6915" width="21.28515625" style="18" customWidth="1"/>
    <col min="6916" max="6916" width="9.140625" style="18" customWidth="1"/>
    <col min="6917" max="6917" width="21.5703125" style="18" customWidth="1"/>
    <col min="6918" max="6918" width="21.7109375" style="18" customWidth="1"/>
    <col min="6919" max="6919" width="20.85546875" style="18" customWidth="1"/>
    <col min="6920" max="6921" width="0" style="18" hidden="1" customWidth="1"/>
    <col min="6922" max="6922" width="20.140625" style="18" customWidth="1"/>
    <col min="6923" max="6923" width="22" style="18" customWidth="1"/>
    <col min="6924" max="6924" width="29.42578125" style="18" customWidth="1"/>
    <col min="6925" max="7165" width="13.7109375" style="18"/>
    <col min="7166" max="7166" width="6.140625" style="18" customWidth="1"/>
    <col min="7167" max="7167" width="110.140625" style="18" customWidth="1"/>
    <col min="7168" max="7168" width="7.5703125" style="18" customWidth="1"/>
    <col min="7169" max="7169" width="17" style="18" customWidth="1"/>
    <col min="7170" max="7170" width="17.85546875" style="18" customWidth="1"/>
    <col min="7171" max="7171" width="21.28515625" style="18" customWidth="1"/>
    <col min="7172" max="7172" width="9.140625" style="18" customWidth="1"/>
    <col min="7173" max="7173" width="21.5703125" style="18" customWidth="1"/>
    <col min="7174" max="7174" width="21.7109375" style="18" customWidth="1"/>
    <col min="7175" max="7175" width="20.85546875" style="18" customWidth="1"/>
    <col min="7176" max="7177" width="0" style="18" hidden="1" customWidth="1"/>
    <col min="7178" max="7178" width="20.140625" style="18" customWidth="1"/>
    <col min="7179" max="7179" width="22" style="18" customWidth="1"/>
    <col min="7180" max="7180" width="29.42578125" style="18" customWidth="1"/>
    <col min="7181" max="7421" width="13.7109375" style="18"/>
    <col min="7422" max="7422" width="6.140625" style="18" customWidth="1"/>
    <col min="7423" max="7423" width="110.140625" style="18" customWidth="1"/>
    <col min="7424" max="7424" width="7.5703125" style="18" customWidth="1"/>
    <col min="7425" max="7425" width="17" style="18" customWidth="1"/>
    <col min="7426" max="7426" width="17.85546875" style="18" customWidth="1"/>
    <col min="7427" max="7427" width="21.28515625" style="18" customWidth="1"/>
    <col min="7428" max="7428" width="9.140625" style="18" customWidth="1"/>
    <col min="7429" max="7429" width="21.5703125" style="18" customWidth="1"/>
    <col min="7430" max="7430" width="21.7109375" style="18" customWidth="1"/>
    <col min="7431" max="7431" width="20.85546875" style="18" customWidth="1"/>
    <col min="7432" max="7433" width="0" style="18" hidden="1" customWidth="1"/>
    <col min="7434" max="7434" width="20.140625" style="18" customWidth="1"/>
    <col min="7435" max="7435" width="22" style="18" customWidth="1"/>
    <col min="7436" max="7436" width="29.42578125" style="18" customWidth="1"/>
    <col min="7437" max="7677" width="13.7109375" style="18"/>
    <col min="7678" max="7678" width="6.140625" style="18" customWidth="1"/>
    <col min="7679" max="7679" width="110.140625" style="18" customWidth="1"/>
    <col min="7680" max="7680" width="7.5703125" style="18" customWidth="1"/>
    <col min="7681" max="7681" width="17" style="18" customWidth="1"/>
    <col min="7682" max="7682" width="17.85546875" style="18" customWidth="1"/>
    <col min="7683" max="7683" width="21.28515625" style="18" customWidth="1"/>
    <col min="7684" max="7684" width="9.140625" style="18" customWidth="1"/>
    <col min="7685" max="7685" width="21.5703125" style="18" customWidth="1"/>
    <col min="7686" max="7686" width="21.7109375" style="18" customWidth="1"/>
    <col min="7687" max="7687" width="20.85546875" style="18" customWidth="1"/>
    <col min="7688" max="7689" width="0" style="18" hidden="1" customWidth="1"/>
    <col min="7690" max="7690" width="20.140625" style="18" customWidth="1"/>
    <col min="7691" max="7691" width="22" style="18" customWidth="1"/>
    <col min="7692" max="7692" width="29.42578125" style="18" customWidth="1"/>
    <col min="7693" max="7933" width="13.7109375" style="18"/>
    <col min="7934" max="7934" width="6.140625" style="18" customWidth="1"/>
    <col min="7935" max="7935" width="110.140625" style="18" customWidth="1"/>
    <col min="7936" max="7936" width="7.5703125" style="18" customWidth="1"/>
    <col min="7937" max="7937" width="17" style="18" customWidth="1"/>
    <col min="7938" max="7938" width="17.85546875" style="18" customWidth="1"/>
    <col min="7939" max="7939" width="21.28515625" style="18" customWidth="1"/>
    <col min="7940" max="7940" width="9.140625" style="18" customWidth="1"/>
    <col min="7941" max="7941" width="21.5703125" style="18" customWidth="1"/>
    <col min="7942" max="7942" width="21.7109375" style="18" customWidth="1"/>
    <col min="7943" max="7943" width="20.85546875" style="18" customWidth="1"/>
    <col min="7944" max="7945" width="0" style="18" hidden="1" customWidth="1"/>
    <col min="7946" max="7946" width="20.140625" style="18" customWidth="1"/>
    <col min="7947" max="7947" width="22" style="18" customWidth="1"/>
    <col min="7948" max="7948" width="29.42578125" style="18" customWidth="1"/>
    <col min="7949" max="8189" width="13.7109375" style="18"/>
    <col min="8190" max="8190" width="6.140625" style="18" customWidth="1"/>
    <col min="8191" max="8191" width="110.140625" style="18" customWidth="1"/>
    <col min="8192" max="8192" width="7.5703125" style="18" customWidth="1"/>
    <col min="8193" max="8193" width="17" style="18" customWidth="1"/>
    <col min="8194" max="8194" width="17.85546875" style="18" customWidth="1"/>
    <col min="8195" max="8195" width="21.28515625" style="18" customWidth="1"/>
    <col min="8196" max="8196" width="9.140625" style="18" customWidth="1"/>
    <col min="8197" max="8197" width="21.5703125" style="18" customWidth="1"/>
    <col min="8198" max="8198" width="21.7109375" style="18" customWidth="1"/>
    <col min="8199" max="8199" width="20.85546875" style="18" customWidth="1"/>
    <col min="8200" max="8201" width="0" style="18" hidden="1" customWidth="1"/>
    <col min="8202" max="8202" width="20.140625" style="18" customWidth="1"/>
    <col min="8203" max="8203" width="22" style="18" customWidth="1"/>
    <col min="8204" max="8204" width="29.42578125" style="18" customWidth="1"/>
    <col min="8205" max="8445" width="13.7109375" style="18"/>
    <col min="8446" max="8446" width="6.140625" style="18" customWidth="1"/>
    <col min="8447" max="8447" width="110.140625" style="18" customWidth="1"/>
    <col min="8448" max="8448" width="7.5703125" style="18" customWidth="1"/>
    <col min="8449" max="8449" width="17" style="18" customWidth="1"/>
    <col min="8450" max="8450" width="17.85546875" style="18" customWidth="1"/>
    <col min="8451" max="8451" width="21.28515625" style="18" customWidth="1"/>
    <col min="8452" max="8452" width="9.140625" style="18" customWidth="1"/>
    <col min="8453" max="8453" width="21.5703125" style="18" customWidth="1"/>
    <col min="8454" max="8454" width="21.7109375" style="18" customWidth="1"/>
    <col min="8455" max="8455" width="20.85546875" style="18" customWidth="1"/>
    <col min="8456" max="8457" width="0" style="18" hidden="1" customWidth="1"/>
    <col min="8458" max="8458" width="20.140625" style="18" customWidth="1"/>
    <col min="8459" max="8459" width="22" style="18" customWidth="1"/>
    <col min="8460" max="8460" width="29.42578125" style="18" customWidth="1"/>
    <col min="8461" max="8701" width="13.7109375" style="18"/>
    <col min="8702" max="8702" width="6.140625" style="18" customWidth="1"/>
    <col min="8703" max="8703" width="110.140625" style="18" customWidth="1"/>
    <col min="8704" max="8704" width="7.5703125" style="18" customWidth="1"/>
    <col min="8705" max="8705" width="17" style="18" customWidth="1"/>
    <col min="8706" max="8706" width="17.85546875" style="18" customWidth="1"/>
    <col min="8707" max="8707" width="21.28515625" style="18" customWidth="1"/>
    <col min="8708" max="8708" width="9.140625" style="18" customWidth="1"/>
    <col min="8709" max="8709" width="21.5703125" style="18" customWidth="1"/>
    <col min="8710" max="8710" width="21.7109375" style="18" customWidth="1"/>
    <col min="8711" max="8711" width="20.85546875" style="18" customWidth="1"/>
    <col min="8712" max="8713" width="0" style="18" hidden="1" customWidth="1"/>
    <col min="8714" max="8714" width="20.140625" style="18" customWidth="1"/>
    <col min="8715" max="8715" width="22" style="18" customWidth="1"/>
    <col min="8716" max="8716" width="29.42578125" style="18" customWidth="1"/>
    <col min="8717" max="8957" width="13.7109375" style="18"/>
    <col min="8958" max="8958" width="6.140625" style="18" customWidth="1"/>
    <col min="8959" max="8959" width="110.140625" style="18" customWidth="1"/>
    <col min="8960" max="8960" width="7.5703125" style="18" customWidth="1"/>
    <col min="8961" max="8961" width="17" style="18" customWidth="1"/>
    <col min="8962" max="8962" width="17.85546875" style="18" customWidth="1"/>
    <col min="8963" max="8963" width="21.28515625" style="18" customWidth="1"/>
    <col min="8964" max="8964" width="9.140625" style="18" customWidth="1"/>
    <col min="8965" max="8965" width="21.5703125" style="18" customWidth="1"/>
    <col min="8966" max="8966" width="21.7109375" style="18" customWidth="1"/>
    <col min="8967" max="8967" width="20.85546875" style="18" customWidth="1"/>
    <col min="8968" max="8969" width="0" style="18" hidden="1" customWidth="1"/>
    <col min="8970" max="8970" width="20.140625" style="18" customWidth="1"/>
    <col min="8971" max="8971" width="22" style="18" customWidth="1"/>
    <col min="8972" max="8972" width="29.42578125" style="18" customWidth="1"/>
    <col min="8973" max="9213" width="13.7109375" style="18"/>
    <col min="9214" max="9214" width="6.140625" style="18" customWidth="1"/>
    <col min="9215" max="9215" width="110.140625" style="18" customWidth="1"/>
    <col min="9216" max="9216" width="7.5703125" style="18" customWidth="1"/>
    <col min="9217" max="9217" width="17" style="18" customWidth="1"/>
    <col min="9218" max="9218" width="17.85546875" style="18" customWidth="1"/>
    <col min="9219" max="9219" width="21.28515625" style="18" customWidth="1"/>
    <col min="9220" max="9220" width="9.140625" style="18" customWidth="1"/>
    <col min="9221" max="9221" width="21.5703125" style="18" customWidth="1"/>
    <col min="9222" max="9222" width="21.7109375" style="18" customWidth="1"/>
    <col min="9223" max="9223" width="20.85546875" style="18" customWidth="1"/>
    <col min="9224" max="9225" width="0" style="18" hidden="1" customWidth="1"/>
    <col min="9226" max="9226" width="20.140625" style="18" customWidth="1"/>
    <col min="9227" max="9227" width="22" style="18" customWidth="1"/>
    <col min="9228" max="9228" width="29.42578125" style="18" customWidth="1"/>
    <col min="9229" max="9469" width="13.7109375" style="18"/>
    <col min="9470" max="9470" width="6.140625" style="18" customWidth="1"/>
    <col min="9471" max="9471" width="110.140625" style="18" customWidth="1"/>
    <col min="9472" max="9472" width="7.5703125" style="18" customWidth="1"/>
    <col min="9473" max="9473" width="17" style="18" customWidth="1"/>
    <col min="9474" max="9474" width="17.85546875" style="18" customWidth="1"/>
    <col min="9475" max="9475" width="21.28515625" style="18" customWidth="1"/>
    <col min="9476" max="9476" width="9.140625" style="18" customWidth="1"/>
    <col min="9477" max="9477" width="21.5703125" style="18" customWidth="1"/>
    <col min="9478" max="9478" width="21.7109375" style="18" customWidth="1"/>
    <col min="9479" max="9479" width="20.85546875" style="18" customWidth="1"/>
    <col min="9480" max="9481" width="0" style="18" hidden="1" customWidth="1"/>
    <col min="9482" max="9482" width="20.140625" style="18" customWidth="1"/>
    <col min="9483" max="9483" width="22" style="18" customWidth="1"/>
    <col min="9484" max="9484" width="29.42578125" style="18" customWidth="1"/>
    <col min="9485" max="9725" width="13.7109375" style="18"/>
    <col min="9726" max="9726" width="6.140625" style="18" customWidth="1"/>
    <col min="9727" max="9727" width="110.140625" style="18" customWidth="1"/>
    <col min="9728" max="9728" width="7.5703125" style="18" customWidth="1"/>
    <col min="9729" max="9729" width="17" style="18" customWidth="1"/>
    <col min="9730" max="9730" width="17.85546875" style="18" customWidth="1"/>
    <col min="9731" max="9731" width="21.28515625" style="18" customWidth="1"/>
    <col min="9732" max="9732" width="9.140625" style="18" customWidth="1"/>
    <col min="9733" max="9733" width="21.5703125" style="18" customWidth="1"/>
    <col min="9734" max="9734" width="21.7109375" style="18" customWidth="1"/>
    <col min="9735" max="9735" width="20.85546875" style="18" customWidth="1"/>
    <col min="9736" max="9737" width="0" style="18" hidden="1" customWidth="1"/>
    <col min="9738" max="9738" width="20.140625" style="18" customWidth="1"/>
    <col min="9739" max="9739" width="22" style="18" customWidth="1"/>
    <col min="9740" max="9740" width="29.42578125" style="18" customWidth="1"/>
    <col min="9741" max="9981" width="13.7109375" style="18"/>
    <col min="9982" max="9982" width="6.140625" style="18" customWidth="1"/>
    <col min="9983" max="9983" width="110.140625" style="18" customWidth="1"/>
    <col min="9984" max="9984" width="7.5703125" style="18" customWidth="1"/>
    <col min="9985" max="9985" width="17" style="18" customWidth="1"/>
    <col min="9986" max="9986" width="17.85546875" style="18" customWidth="1"/>
    <col min="9987" max="9987" width="21.28515625" style="18" customWidth="1"/>
    <col min="9988" max="9988" width="9.140625" style="18" customWidth="1"/>
    <col min="9989" max="9989" width="21.5703125" style="18" customWidth="1"/>
    <col min="9990" max="9990" width="21.7109375" style="18" customWidth="1"/>
    <col min="9991" max="9991" width="20.85546875" style="18" customWidth="1"/>
    <col min="9992" max="9993" width="0" style="18" hidden="1" customWidth="1"/>
    <col min="9994" max="9994" width="20.140625" style="18" customWidth="1"/>
    <col min="9995" max="9995" width="22" style="18" customWidth="1"/>
    <col min="9996" max="9996" width="29.42578125" style="18" customWidth="1"/>
    <col min="9997" max="10237" width="13.7109375" style="18"/>
    <col min="10238" max="10238" width="6.140625" style="18" customWidth="1"/>
    <col min="10239" max="10239" width="110.140625" style="18" customWidth="1"/>
    <col min="10240" max="10240" width="7.5703125" style="18" customWidth="1"/>
    <col min="10241" max="10241" width="17" style="18" customWidth="1"/>
    <col min="10242" max="10242" width="17.85546875" style="18" customWidth="1"/>
    <col min="10243" max="10243" width="21.28515625" style="18" customWidth="1"/>
    <col min="10244" max="10244" width="9.140625" style="18" customWidth="1"/>
    <col min="10245" max="10245" width="21.5703125" style="18" customWidth="1"/>
    <col min="10246" max="10246" width="21.7109375" style="18" customWidth="1"/>
    <col min="10247" max="10247" width="20.85546875" style="18" customWidth="1"/>
    <col min="10248" max="10249" width="0" style="18" hidden="1" customWidth="1"/>
    <col min="10250" max="10250" width="20.140625" style="18" customWidth="1"/>
    <col min="10251" max="10251" width="22" style="18" customWidth="1"/>
    <col min="10252" max="10252" width="29.42578125" style="18" customWidth="1"/>
    <col min="10253" max="10493" width="13.7109375" style="18"/>
    <col min="10494" max="10494" width="6.140625" style="18" customWidth="1"/>
    <col min="10495" max="10495" width="110.140625" style="18" customWidth="1"/>
    <col min="10496" max="10496" width="7.5703125" style="18" customWidth="1"/>
    <col min="10497" max="10497" width="17" style="18" customWidth="1"/>
    <col min="10498" max="10498" width="17.85546875" style="18" customWidth="1"/>
    <col min="10499" max="10499" width="21.28515625" style="18" customWidth="1"/>
    <col min="10500" max="10500" width="9.140625" style="18" customWidth="1"/>
    <col min="10501" max="10501" width="21.5703125" style="18" customWidth="1"/>
    <col min="10502" max="10502" width="21.7109375" style="18" customWidth="1"/>
    <col min="10503" max="10503" width="20.85546875" style="18" customWidth="1"/>
    <col min="10504" max="10505" width="0" style="18" hidden="1" customWidth="1"/>
    <col min="10506" max="10506" width="20.140625" style="18" customWidth="1"/>
    <col min="10507" max="10507" width="22" style="18" customWidth="1"/>
    <col min="10508" max="10508" width="29.42578125" style="18" customWidth="1"/>
    <col min="10509" max="10749" width="13.7109375" style="18"/>
    <col min="10750" max="10750" width="6.140625" style="18" customWidth="1"/>
    <col min="10751" max="10751" width="110.140625" style="18" customWidth="1"/>
    <col min="10752" max="10752" width="7.5703125" style="18" customWidth="1"/>
    <col min="10753" max="10753" width="17" style="18" customWidth="1"/>
    <col min="10754" max="10754" width="17.85546875" style="18" customWidth="1"/>
    <col min="10755" max="10755" width="21.28515625" style="18" customWidth="1"/>
    <col min="10756" max="10756" width="9.140625" style="18" customWidth="1"/>
    <col min="10757" max="10757" width="21.5703125" style="18" customWidth="1"/>
    <col min="10758" max="10758" width="21.7109375" style="18" customWidth="1"/>
    <col min="10759" max="10759" width="20.85546875" style="18" customWidth="1"/>
    <col min="10760" max="10761" width="0" style="18" hidden="1" customWidth="1"/>
    <col min="10762" max="10762" width="20.140625" style="18" customWidth="1"/>
    <col min="10763" max="10763" width="22" style="18" customWidth="1"/>
    <col min="10764" max="10764" width="29.42578125" style="18" customWidth="1"/>
    <col min="10765" max="11005" width="13.7109375" style="18"/>
    <col min="11006" max="11006" width="6.140625" style="18" customWidth="1"/>
    <col min="11007" max="11007" width="110.140625" style="18" customWidth="1"/>
    <col min="11008" max="11008" width="7.5703125" style="18" customWidth="1"/>
    <col min="11009" max="11009" width="17" style="18" customWidth="1"/>
    <col min="11010" max="11010" width="17.85546875" style="18" customWidth="1"/>
    <col min="11011" max="11011" width="21.28515625" style="18" customWidth="1"/>
    <col min="11012" max="11012" width="9.140625" style="18" customWidth="1"/>
    <col min="11013" max="11013" width="21.5703125" style="18" customWidth="1"/>
    <col min="11014" max="11014" width="21.7109375" style="18" customWidth="1"/>
    <col min="11015" max="11015" width="20.85546875" style="18" customWidth="1"/>
    <col min="11016" max="11017" width="0" style="18" hidden="1" customWidth="1"/>
    <col min="11018" max="11018" width="20.140625" style="18" customWidth="1"/>
    <col min="11019" max="11019" width="22" style="18" customWidth="1"/>
    <col min="11020" max="11020" width="29.42578125" style="18" customWidth="1"/>
    <col min="11021" max="11261" width="13.7109375" style="18"/>
    <col min="11262" max="11262" width="6.140625" style="18" customWidth="1"/>
    <col min="11263" max="11263" width="110.140625" style="18" customWidth="1"/>
    <col min="11264" max="11264" width="7.5703125" style="18" customWidth="1"/>
    <col min="11265" max="11265" width="17" style="18" customWidth="1"/>
    <col min="11266" max="11266" width="17.85546875" style="18" customWidth="1"/>
    <col min="11267" max="11267" width="21.28515625" style="18" customWidth="1"/>
    <col min="11268" max="11268" width="9.140625" style="18" customWidth="1"/>
    <col min="11269" max="11269" width="21.5703125" style="18" customWidth="1"/>
    <col min="11270" max="11270" width="21.7109375" style="18" customWidth="1"/>
    <col min="11271" max="11271" width="20.85546875" style="18" customWidth="1"/>
    <col min="11272" max="11273" width="0" style="18" hidden="1" customWidth="1"/>
    <col min="11274" max="11274" width="20.140625" style="18" customWidth="1"/>
    <col min="11275" max="11275" width="22" style="18" customWidth="1"/>
    <col min="11276" max="11276" width="29.42578125" style="18" customWidth="1"/>
    <col min="11277" max="11517" width="13.7109375" style="18"/>
    <col min="11518" max="11518" width="6.140625" style="18" customWidth="1"/>
    <col min="11519" max="11519" width="110.140625" style="18" customWidth="1"/>
    <col min="11520" max="11520" width="7.5703125" style="18" customWidth="1"/>
    <col min="11521" max="11521" width="17" style="18" customWidth="1"/>
    <col min="11522" max="11522" width="17.85546875" style="18" customWidth="1"/>
    <col min="11523" max="11523" width="21.28515625" style="18" customWidth="1"/>
    <col min="11524" max="11524" width="9.140625" style="18" customWidth="1"/>
    <col min="11525" max="11525" width="21.5703125" style="18" customWidth="1"/>
    <col min="11526" max="11526" width="21.7109375" style="18" customWidth="1"/>
    <col min="11527" max="11527" width="20.85546875" style="18" customWidth="1"/>
    <col min="11528" max="11529" width="0" style="18" hidden="1" customWidth="1"/>
    <col min="11530" max="11530" width="20.140625" style="18" customWidth="1"/>
    <col min="11531" max="11531" width="22" style="18" customWidth="1"/>
    <col min="11532" max="11532" width="29.42578125" style="18" customWidth="1"/>
    <col min="11533" max="11773" width="13.7109375" style="18"/>
    <col min="11774" max="11774" width="6.140625" style="18" customWidth="1"/>
    <col min="11775" max="11775" width="110.140625" style="18" customWidth="1"/>
    <col min="11776" max="11776" width="7.5703125" style="18" customWidth="1"/>
    <col min="11777" max="11777" width="17" style="18" customWidth="1"/>
    <col min="11778" max="11778" width="17.85546875" style="18" customWidth="1"/>
    <col min="11779" max="11779" width="21.28515625" style="18" customWidth="1"/>
    <col min="11780" max="11780" width="9.140625" style="18" customWidth="1"/>
    <col min="11781" max="11781" width="21.5703125" style="18" customWidth="1"/>
    <col min="11782" max="11782" width="21.7109375" style="18" customWidth="1"/>
    <col min="11783" max="11783" width="20.85546875" style="18" customWidth="1"/>
    <col min="11784" max="11785" width="0" style="18" hidden="1" customWidth="1"/>
    <col min="11786" max="11786" width="20.140625" style="18" customWidth="1"/>
    <col min="11787" max="11787" width="22" style="18" customWidth="1"/>
    <col min="11788" max="11788" width="29.42578125" style="18" customWidth="1"/>
    <col min="11789" max="12029" width="13.7109375" style="18"/>
    <col min="12030" max="12030" width="6.140625" style="18" customWidth="1"/>
    <col min="12031" max="12031" width="110.140625" style="18" customWidth="1"/>
    <col min="12032" max="12032" width="7.5703125" style="18" customWidth="1"/>
    <col min="12033" max="12033" width="17" style="18" customWidth="1"/>
    <col min="12034" max="12034" width="17.85546875" style="18" customWidth="1"/>
    <col min="12035" max="12035" width="21.28515625" style="18" customWidth="1"/>
    <col min="12036" max="12036" width="9.140625" style="18" customWidth="1"/>
    <col min="12037" max="12037" width="21.5703125" style="18" customWidth="1"/>
    <col min="12038" max="12038" width="21.7109375" style="18" customWidth="1"/>
    <col min="12039" max="12039" width="20.85546875" style="18" customWidth="1"/>
    <col min="12040" max="12041" width="0" style="18" hidden="1" customWidth="1"/>
    <col min="12042" max="12042" width="20.140625" style="18" customWidth="1"/>
    <col min="12043" max="12043" width="22" style="18" customWidth="1"/>
    <col min="12044" max="12044" width="29.42578125" style="18" customWidth="1"/>
    <col min="12045" max="12285" width="13.7109375" style="18"/>
    <col min="12286" max="12286" width="6.140625" style="18" customWidth="1"/>
    <col min="12287" max="12287" width="110.140625" style="18" customWidth="1"/>
    <col min="12288" max="12288" width="7.5703125" style="18" customWidth="1"/>
    <col min="12289" max="12289" width="17" style="18" customWidth="1"/>
    <col min="12290" max="12290" width="17.85546875" style="18" customWidth="1"/>
    <col min="12291" max="12291" width="21.28515625" style="18" customWidth="1"/>
    <col min="12292" max="12292" width="9.140625" style="18" customWidth="1"/>
    <col min="12293" max="12293" width="21.5703125" style="18" customWidth="1"/>
    <col min="12294" max="12294" width="21.7109375" style="18" customWidth="1"/>
    <col min="12295" max="12295" width="20.85546875" style="18" customWidth="1"/>
    <col min="12296" max="12297" width="0" style="18" hidden="1" customWidth="1"/>
    <col min="12298" max="12298" width="20.140625" style="18" customWidth="1"/>
    <col min="12299" max="12299" width="22" style="18" customWidth="1"/>
    <col min="12300" max="12300" width="29.42578125" style="18" customWidth="1"/>
    <col min="12301" max="12541" width="13.7109375" style="18"/>
    <col min="12542" max="12542" width="6.140625" style="18" customWidth="1"/>
    <col min="12543" max="12543" width="110.140625" style="18" customWidth="1"/>
    <col min="12544" max="12544" width="7.5703125" style="18" customWidth="1"/>
    <col min="12545" max="12545" width="17" style="18" customWidth="1"/>
    <col min="12546" max="12546" width="17.85546875" style="18" customWidth="1"/>
    <col min="12547" max="12547" width="21.28515625" style="18" customWidth="1"/>
    <col min="12548" max="12548" width="9.140625" style="18" customWidth="1"/>
    <col min="12549" max="12549" width="21.5703125" style="18" customWidth="1"/>
    <col min="12550" max="12550" width="21.7109375" style="18" customWidth="1"/>
    <col min="12551" max="12551" width="20.85546875" style="18" customWidth="1"/>
    <col min="12552" max="12553" width="0" style="18" hidden="1" customWidth="1"/>
    <col min="12554" max="12554" width="20.140625" style="18" customWidth="1"/>
    <col min="12555" max="12555" width="22" style="18" customWidth="1"/>
    <col min="12556" max="12556" width="29.42578125" style="18" customWidth="1"/>
    <col min="12557" max="12797" width="13.7109375" style="18"/>
    <col min="12798" max="12798" width="6.140625" style="18" customWidth="1"/>
    <col min="12799" max="12799" width="110.140625" style="18" customWidth="1"/>
    <col min="12800" max="12800" width="7.5703125" style="18" customWidth="1"/>
    <col min="12801" max="12801" width="17" style="18" customWidth="1"/>
    <col min="12802" max="12802" width="17.85546875" style="18" customWidth="1"/>
    <col min="12803" max="12803" width="21.28515625" style="18" customWidth="1"/>
    <col min="12804" max="12804" width="9.140625" style="18" customWidth="1"/>
    <col min="12805" max="12805" width="21.5703125" style="18" customWidth="1"/>
    <col min="12806" max="12806" width="21.7109375" style="18" customWidth="1"/>
    <col min="12807" max="12807" width="20.85546875" style="18" customWidth="1"/>
    <col min="12808" max="12809" width="0" style="18" hidden="1" customWidth="1"/>
    <col min="12810" max="12810" width="20.140625" style="18" customWidth="1"/>
    <col min="12811" max="12811" width="22" style="18" customWidth="1"/>
    <col min="12812" max="12812" width="29.42578125" style="18" customWidth="1"/>
    <col min="12813" max="13053" width="13.7109375" style="18"/>
    <col min="13054" max="13054" width="6.140625" style="18" customWidth="1"/>
    <col min="13055" max="13055" width="110.140625" style="18" customWidth="1"/>
    <col min="13056" max="13056" width="7.5703125" style="18" customWidth="1"/>
    <col min="13057" max="13057" width="17" style="18" customWidth="1"/>
    <col min="13058" max="13058" width="17.85546875" style="18" customWidth="1"/>
    <col min="13059" max="13059" width="21.28515625" style="18" customWidth="1"/>
    <col min="13060" max="13060" width="9.140625" style="18" customWidth="1"/>
    <col min="13061" max="13061" width="21.5703125" style="18" customWidth="1"/>
    <col min="13062" max="13062" width="21.7109375" style="18" customWidth="1"/>
    <col min="13063" max="13063" width="20.85546875" style="18" customWidth="1"/>
    <col min="13064" max="13065" width="0" style="18" hidden="1" customWidth="1"/>
    <col min="13066" max="13066" width="20.140625" style="18" customWidth="1"/>
    <col min="13067" max="13067" width="22" style="18" customWidth="1"/>
    <col min="13068" max="13068" width="29.42578125" style="18" customWidth="1"/>
    <col min="13069" max="13309" width="13.7109375" style="18"/>
    <col min="13310" max="13310" width="6.140625" style="18" customWidth="1"/>
    <col min="13311" max="13311" width="110.140625" style="18" customWidth="1"/>
    <col min="13312" max="13312" width="7.5703125" style="18" customWidth="1"/>
    <col min="13313" max="13313" width="17" style="18" customWidth="1"/>
    <col min="13314" max="13314" width="17.85546875" style="18" customWidth="1"/>
    <col min="13315" max="13315" width="21.28515625" style="18" customWidth="1"/>
    <col min="13316" max="13316" width="9.140625" style="18" customWidth="1"/>
    <col min="13317" max="13317" width="21.5703125" style="18" customWidth="1"/>
    <col min="13318" max="13318" width="21.7109375" style="18" customWidth="1"/>
    <col min="13319" max="13319" width="20.85546875" style="18" customWidth="1"/>
    <col min="13320" max="13321" width="0" style="18" hidden="1" customWidth="1"/>
    <col min="13322" max="13322" width="20.140625" style="18" customWidth="1"/>
    <col min="13323" max="13323" width="22" style="18" customWidth="1"/>
    <col min="13324" max="13324" width="29.42578125" style="18" customWidth="1"/>
    <col min="13325" max="13565" width="13.7109375" style="18"/>
    <col min="13566" max="13566" width="6.140625" style="18" customWidth="1"/>
    <col min="13567" max="13567" width="110.140625" style="18" customWidth="1"/>
    <col min="13568" max="13568" width="7.5703125" style="18" customWidth="1"/>
    <col min="13569" max="13569" width="17" style="18" customWidth="1"/>
    <col min="13570" max="13570" width="17.85546875" style="18" customWidth="1"/>
    <col min="13571" max="13571" width="21.28515625" style="18" customWidth="1"/>
    <col min="13572" max="13572" width="9.140625" style="18" customWidth="1"/>
    <col min="13573" max="13573" width="21.5703125" style="18" customWidth="1"/>
    <col min="13574" max="13574" width="21.7109375" style="18" customWidth="1"/>
    <col min="13575" max="13575" width="20.85546875" style="18" customWidth="1"/>
    <col min="13576" max="13577" width="0" style="18" hidden="1" customWidth="1"/>
    <col min="13578" max="13578" width="20.140625" style="18" customWidth="1"/>
    <col min="13579" max="13579" width="22" style="18" customWidth="1"/>
    <col min="13580" max="13580" width="29.42578125" style="18" customWidth="1"/>
    <col min="13581" max="13821" width="13.7109375" style="18"/>
    <col min="13822" max="13822" width="6.140625" style="18" customWidth="1"/>
    <col min="13823" max="13823" width="110.140625" style="18" customWidth="1"/>
    <col min="13824" max="13824" width="7.5703125" style="18" customWidth="1"/>
    <col min="13825" max="13825" width="17" style="18" customWidth="1"/>
    <col min="13826" max="13826" width="17.85546875" style="18" customWidth="1"/>
    <col min="13827" max="13827" width="21.28515625" style="18" customWidth="1"/>
    <col min="13828" max="13828" width="9.140625" style="18" customWidth="1"/>
    <col min="13829" max="13829" width="21.5703125" style="18" customWidth="1"/>
    <col min="13830" max="13830" width="21.7109375" style="18" customWidth="1"/>
    <col min="13831" max="13831" width="20.85546875" style="18" customWidth="1"/>
    <col min="13832" max="13833" width="0" style="18" hidden="1" customWidth="1"/>
    <col min="13834" max="13834" width="20.140625" style="18" customWidth="1"/>
    <col min="13835" max="13835" width="22" style="18" customWidth="1"/>
    <col min="13836" max="13836" width="29.42578125" style="18" customWidth="1"/>
    <col min="13837" max="14077" width="13.7109375" style="18"/>
    <col min="14078" max="14078" width="6.140625" style="18" customWidth="1"/>
    <col min="14079" max="14079" width="110.140625" style="18" customWidth="1"/>
    <col min="14080" max="14080" width="7.5703125" style="18" customWidth="1"/>
    <col min="14081" max="14081" width="17" style="18" customWidth="1"/>
    <col min="14082" max="14082" width="17.85546875" style="18" customWidth="1"/>
    <col min="14083" max="14083" width="21.28515625" style="18" customWidth="1"/>
    <col min="14084" max="14084" width="9.140625" style="18" customWidth="1"/>
    <col min="14085" max="14085" width="21.5703125" style="18" customWidth="1"/>
    <col min="14086" max="14086" width="21.7109375" style="18" customWidth="1"/>
    <col min="14087" max="14087" width="20.85546875" style="18" customWidth="1"/>
    <col min="14088" max="14089" width="0" style="18" hidden="1" customWidth="1"/>
    <col min="14090" max="14090" width="20.140625" style="18" customWidth="1"/>
    <col min="14091" max="14091" width="22" style="18" customWidth="1"/>
    <col min="14092" max="14092" width="29.42578125" style="18" customWidth="1"/>
    <col min="14093" max="14333" width="13.7109375" style="18"/>
    <col min="14334" max="14334" width="6.140625" style="18" customWidth="1"/>
    <col min="14335" max="14335" width="110.140625" style="18" customWidth="1"/>
    <col min="14336" max="14336" width="7.5703125" style="18" customWidth="1"/>
    <col min="14337" max="14337" width="17" style="18" customWidth="1"/>
    <col min="14338" max="14338" width="17.85546875" style="18" customWidth="1"/>
    <col min="14339" max="14339" width="21.28515625" style="18" customWidth="1"/>
    <col min="14340" max="14340" width="9.140625" style="18" customWidth="1"/>
    <col min="14341" max="14341" width="21.5703125" style="18" customWidth="1"/>
    <col min="14342" max="14342" width="21.7109375" style="18" customWidth="1"/>
    <col min="14343" max="14343" width="20.85546875" style="18" customWidth="1"/>
    <col min="14344" max="14345" width="0" style="18" hidden="1" customWidth="1"/>
    <col min="14346" max="14346" width="20.140625" style="18" customWidth="1"/>
    <col min="14347" max="14347" width="22" style="18" customWidth="1"/>
    <col min="14348" max="14348" width="29.42578125" style="18" customWidth="1"/>
    <col min="14349" max="14589" width="13.7109375" style="18"/>
    <col min="14590" max="14590" width="6.140625" style="18" customWidth="1"/>
    <col min="14591" max="14591" width="110.140625" style="18" customWidth="1"/>
    <col min="14592" max="14592" width="7.5703125" style="18" customWidth="1"/>
    <col min="14593" max="14593" width="17" style="18" customWidth="1"/>
    <col min="14594" max="14594" width="17.85546875" style="18" customWidth="1"/>
    <col min="14595" max="14595" width="21.28515625" style="18" customWidth="1"/>
    <col min="14596" max="14596" width="9.140625" style="18" customWidth="1"/>
    <col min="14597" max="14597" width="21.5703125" style="18" customWidth="1"/>
    <col min="14598" max="14598" width="21.7109375" style="18" customWidth="1"/>
    <col min="14599" max="14599" width="20.85546875" style="18" customWidth="1"/>
    <col min="14600" max="14601" width="0" style="18" hidden="1" customWidth="1"/>
    <col min="14602" max="14602" width="20.140625" style="18" customWidth="1"/>
    <col min="14603" max="14603" width="22" style="18" customWidth="1"/>
    <col min="14604" max="14604" width="29.42578125" style="18" customWidth="1"/>
    <col min="14605" max="14845" width="13.7109375" style="18"/>
    <col min="14846" max="14846" width="6.140625" style="18" customWidth="1"/>
    <col min="14847" max="14847" width="110.140625" style="18" customWidth="1"/>
    <col min="14848" max="14848" width="7.5703125" style="18" customWidth="1"/>
    <col min="14849" max="14849" width="17" style="18" customWidth="1"/>
    <col min="14850" max="14850" width="17.85546875" style="18" customWidth="1"/>
    <col min="14851" max="14851" width="21.28515625" style="18" customWidth="1"/>
    <col min="14852" max="14852" width="9.140625" style="18" customWidth="1"/>
    <col min="14853" max="14853" width="21.5703125" style="18" customWidth="1"/>
    <col min="14854" max="14854" width="21.7109375" style="18" customWidth="1"/>
    <col min="14855" max="14855" width="20.85546875" style="18" customWidth="1"/>
    <col min="14856" max="14857" width="0" style="18" hidden="1" customWidth="1"/>
    <col min="14858" max="14858" width="20.140625" style="18" customWidth="1"/>
    <col min="14859" max="14859" width="22" style="18" customWidth="1"/>
    <col min="14860" max="14860" width="29.42578125" style="18" customWidth="1"/>
    <col min="14861" max="15101" width="13.7109375" style="18"/>
    <col min="15102" max="15102" width="6.140625" style="18" customWidth="1"/>
    <col min="15103" max="15103" width="110.140625" style="18" customWidth="1"/>
    <col min="15104" max="15104" width="7.5703125" style="18" customWidth="1"/>
    <col min="15105" max="15105" width="17" style="18" customWidth="1"/>
    <col min="15106" max="15106" width="17.85546875" style="18" customWidth="1"/>
    <col min="15107" max="15107" width="21.28515625" style="18" customWidth="1"/>
    <col min="15108" max="15108" width="9.140625" style="18" customWidth="1"/>
    <col min="15109" max="15109" width="21.5703125" style="18" customWidth="1"/>
    <col min="15110" max="15110" width="21.7109375" style="18" customWidth="1"/>
    <col min="15111" max="15111" width="20.85546875" style="18" customWidth="1"/>
    <col min="15112" max="15113" width="0" style="18" hidden="1" customWidth="1"/>
    <col min="15114" max="15114" width="20.140625" style="18" customWidth="1"/>
    <col min="15115" max="15115" width="22" style="18" customWidth="1"/>
    <col min="15116" max="15116" width="29.42578125" style="18" customWidth="1"/>
    <col min="15117" max="15357" width="13.7109375" style="18"/>
    <col min="15358" max="15358" width="6.140625" style="18" customWidth="1"/>
    <col min="15359" max="15359" width="110.140625" style="18" customWidth="1"/>
    <col min="15360" max="15360" width="7.5703125" style="18" customWidth="1"/>
    <col min="15361" max="15361" width="17" style="18" customWidth="1"/>
    <col min="15362" max="15362" width="17.85546875" style="18" customWidth="1"/>
    <col min="15363" max="15363" width="21.28515625" style="18" customWidth="1"/>
    <col min="15364" max="15364" width="9.140625" style="18" customWidth="1"/>
    <col min="15365" max="15365" width="21.5703125" style="18" customWidth="1"/>
    <col min="15366" max="15366" width="21.7109375" style="18" customWidth="1"/>
    <col min="15367" max="15367" width="20.85546875" style="18" customWidth="1"/>
    <col min="15368" max="15369" width="0" style="18" hidden="1" customWidth="1"/>
    <col min="15370" max="15370" width="20.140625" style="18" customWidth="1"/>
    <col min="15371" max="15371" width="22" style="18" customWidth="1"/>
    <col min="15372" max="15372" width="29.42578125" style="18" customWidth="1"/>
    <col min="15373" max="15613" width="13.7109375" style="18"/>
    <col min="15614" max="15614" width="6.140625" style="18" customWidth="1"/>
    <col min="15615" max="15615" width="110.140625" style="18" customWidth="1"/>
    <col min="15616" max="15616" width="7.5703125" style="18" customWidth="1"/>
    <col min="15617" max="15617" width="17" style="18" customWidth="1"/>
    <col min="15618" max="15618" width="17.85546875" style="18" customWidth="1"/>
    <col min="15619" max="15619" width="21.28515625" style="18" customWidth="1"/>
    <col min="15620" max="15620" width="9.140625" style="18" customWidth="1"/>
    <col min="15621" max="15621" width="21.5703125" style="18" customWidth="1"/>
    <col min="15622" max="15622" width="21.7109375" style="18" customWidth="1"/>
    <col min="15623" max="15623" width="20.85546875" style="18" customWidth="1"/>
    <col min="15624" max="15625" width="0" style="18" hidden="1" customWidth="1"/>
    <col min="15626" max="15626" width="20.140625" style="18" customWidth="1"/>
    <col min="15627" max="15627" width="22" style="18" customWidth="1"/>
    <col min="15628" max="15628" width="29.42578125" style="18" customWidth="1"/>
    <col min="15629" max="15869" width="13.7109375" style="18"/>
    <col min="15870" max="15870" width="6.140625" style="18" customWidth="1"/>
    <col min="15871" max="15871" width="110.140625" style="18" customWidth="1"/>
    <col min="15872" max="15872" width="7.5703125" style="18" customWidth="1"/>
    <col min="15873" max="15873" width="17" style="18" customWidth="1"/>
    <col min="15874" max="15874" width="17.85546875" style="18" customWidth="1"/>
    <col min="15875" max="15875" width="21.28515625" style="18" customWidth="1"/>
    <col min="15876" max="15876" width="9.140625" style="18" customWidth="1"/>
    <col min="15877" max="15877" width="21.5703125" style="18" customWidth="1"/>
    <col min="15878" max="15878" width="21.7109375" style="18" customWidth="1"/>
    <col min="15879" max="15879" width="20.85546875" style="18" customWidth="1"/>
    <col min="15880" max="15881" width="0" style="18" hidden="1" customWidth="1"/>
    <col min="15882" max="15882" width="20.140625" style="18" customWidth="1"/>
    <col min="15883" max="15883" width="22" style="18" customWidth="1"/>
    <col min="15884" max="15884" width="29.42578125" style="18" customWidth="1"/>
    <col min="15885" max="16125" width="13.7109375" style="18"/>
    <col min="16126" max="16126" width="6.140625" style="18" customWidth="1"/>
    <col min="16127" max="16127" width="110.140625" style="18" customWidth="1"/>
    <col min="16128" max="16128" width="7.5703125" style="18" customWidth="1"/>
    <col min="16129" max="16129" width="17" style="18" customWidth="1"/>
    <col min="16130" max="16130" width="17.85546875" style="18" customWidth="1"/>
    <col min="16131" max="16131" width="21.28515625" style="18" customWidth="1"/>
    <col min="16132" max="16132" width="9.140625" style="18" customWidth="1"/>
    <col min="16133" max="16133" width="21.5703125" style="18" customWidth="1"/>
    <col min="16134" max="16134" width="21.7109375" style="18" customWidth="1"/>
    <col min="16135" max="16135" width="20.85546875" style="18" customWidth="1"/>
    <col min="16136" max="16137" width="0" style="18" hidden="1" customWidth="1"/>
    <col min="16138" max="16138" width="20.140625" style="18" customWidth="1"/>
    <col min="16139" max="16139" width="22" style="18" customWidth="1"/>
    <col min="16140" max="16140" width="29.42578125" style="18" customWidth="1"/>
    <col min="16141" max="16384" width="13.7109375" style="18"/>
  </cols>
  <sheetData>
    <row r="1" spans="1:14" ht="42" customHeight="1" x14ac:dyDescent="0.25">
      <c r="M1" s="143" t="s">
        <v>78</v>
      </c>
      <c r="N1" s="143"/>
    </row>
    <row r="2" spans="1:14" ht="27" customHeight="1" x14ac:dyDescent="0.25">
      <c r="B2" s="156" t="s">
        <v>7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ht="42" customHeight="1" x14ac:dyDescent="0.25">
      <c r="B3" s="154" t="s">
        <v>17</v>
      </c>
      <c r="C3" s="154"/>
      <c r="D3" s="154"/>
      <c r="E3" s="20"/>
      <c r="H3" s="70"/>
      <c r="I3" s="70"/>
      <c r="L3" s="18"/>
      <c r="N3" s="18"/>
    </row>
    <row r="4" spans="1:14" s="1" customFormat="1" ht="88.5" customHeight="1" x14ac:dyDescent="0.25">
      <c r="A4" s="2" t="s">
        <v>8</v>
      </c>
      <c r="B4" s="2" t="s">
        <v>79</v>
      </c>
      <c r="C4" s="2" t="s">
        <v>9</v>
      </c>
      <c r="D4" s="3" t="s">
        <v>80</v>
      </c>
      <c r="E4" s="4" t="s">
        <v>10</v>
      </c>
      <c r="F4" s="5" t="s">
        <v>11</v>
      </c>
      <c r="G4" s="6" t="s">
        <v>12</v>
      </c>
      <c r="H4" s="7" t="s">
        <v>1</v>
      </c>
      <c r="I4" s="8" t="s">
        <v>2</v>
      </c>
      <c r="J4" s="9" t="s">
        <v>81</v>
      </c>
      <c r="K4" s="10" t="s">
        <v>13</v>
      </c>
      <c r="L4" s="11"/>
      <c r="M4" s="12" t="s">
        <v>14</v>
      </c>
      <c r="N4" s="12" t="s">
        <v>82</v>
      </c>
    </row>
    <row r="5" spans="1:14" s="19" customFormat="1" ht="328.5" customHeight="1" x14ac:dyDescent="0.25">
      <c r="A5" s="23" t="s">
        <v>5</v>
      </c>
      <c r="B5" s="13" t="s">
        <v>50</v>
      </c>
      <c r="C5" s="27" t="s">
        <v>0</v>
      </c>
      <c r="D5" s="28">
        <v>50</v>
      </c>
      <c r="E5" s="29"/>
      <c r="F5" s="30"/>
      <c r="G5" s="31"/>
      <c r="H5" s="32"/>
      <c r="I5" s="32"/>
      <c r="J5" s="33"/>
      <c r="K5" s="18" t="e">
        <f>ROUNDUP((100-#REF!)*#REF!/100,0)</f>
        <v>#REF!</v>
      </c>
      <c r="L5" s="25" t="e">
        <f>K5*$F5+K5*$F5*$G5/100</f>
        <v>#REF!</v>
      </c>
      <c r="M5" s="34"/>
      <c r="N5" s="12" t="s">
        <v>91</v>
      </c>
    </row>
    <row r="6" spans="1:14" s="19" customFormat="1" ht="123" customHeight="1" x14ac:dyDescent="0.25">
      <c r="A6" s="23" t="s">
        <v>6</v>
      </c>
      <c r="B6" s="14" t="s">
        <v>51</v>
      </c>
      <c r="C6" s="27" t="s">
        <v>0</v>
      </c>
      <c r="D6" s="28">
        <v>3400</v>
      </c>
      <c r="E6" s="29"/>
      <c r="F6" s="30"/>
      <c r="G6" s="31"/>
      <c r="H6" s="32"/>
      <c r="I6" s="32"/>
      <c r="J6" s="33"/>
      <c r="K6" s="18"/>
      <c r="L6" s="25"/>
      <c r="M6" s="34"/>
      <c r="N6" s="12" t="s">
        <v>92</v>
      </c>
    </row>
    <row r="7" spans="1:14" s="19" customFormat="1" ht="95.25" customHeight="1" x14ac:dyDescent="0.25">
      <c r="A7" s="23" t="s">
        <v>18</v>
      </c>
      <c r="B7" s="15" t="s">
        <v>3</v>
      </c>
      <c r="C7" s="27" t="s">
        <v>0</v>
      </c>
      <c r="D7" s="28">
        <v>5</v>
      </c>
      <c r="E7" s="29"/>
      <c r="F7" s="30"/>
      <c r="G7" s="31"/>
      <c r="H7" s="32"/>
      <c r="I7" s="32"/>
      <c r="J7" s="33"/>
      <c r="K7" s="18"/>
      <c r="L7" s="25"/>
      <c r="M7" s="34"/>
      <c r="N7" s="14"/>
    </row>
    <row r="8" spans="1:14" s="19" customFormat="1" ht="313.5" customHeight="1" x14ac:dyDescent="0.25">
      <c r="A8" s="23" t="s">
        <v>19</v>
      </c>
      <c r="B8" s="15" t="s">
        <v>52</v>
      </c>
      <c r="C8" s="27" t="s">
        <v>0</v>
      </c>
      <c r="D8" s="28">
        <v>1550</v>
      </c>
      <c r="E8" s="29"/>
      <c r="F8" s="30"/>
      <c r="G8" s="31"/>
      <c r="H8" s="32"/>
      <c r="I8" s="43"/>
      <c r="J8" s="24"/>
      <c r="K8" s="18"/>
      <c r="L8" s="25"/>
      <c r="M8" s="83"/>
      <c r="N8" s="46"/>
    </row>
    <row r="9" spans="1:14" s="19" customFormat="1" ht="73.150000000000006" customHeight="1" x14ac:dyDescent="0.25">
      <c r="A9" s="50" t="s">
        <v>20</v>
      </c>
      <c r="B9" s="16" t="s">
        <v>53</v>
      </c>
      <c r="C9" s="79" t="s">
        <v>0</v>
      </c>
      <c r="D9" s="80">
        <v>520</v>
      </c>
      <c r="E9" s="81"/>
      <c r="F9" s="82"/>
      <c r="G9" s="52"/>
      <c r="H9" s="44"/>
      <c r="I9" s="59"/>
      <c r="J9" s="34"/>
      <c r="K9" s="26"/>
      <c r="L9" s="49"/>
      <c r="M9" s="34"/>
      <c r="N9" s="12" t="s">
        <v>93</v>
      </c>
    </row>
    <row r="10" spans="1:14" ht="39" customHeight="1" x14ac:dyDescent="0.25">
      <c r="A10" s="144" t="s">
        <v>15</v>
      </c>
      <c r="B10" s="145"/>
      <c r="C10" s="145"/>
      <c r="D10" s="145"/>
      <c r="E10" s="145"/>
      <c r="F10" s="145"/>
      <c r="G10" s="146"/>
      <c r="H10" s="48"/>
      <c r="I10" s="48"/>
      <c r="J10" s="77"/>
      <c r="K10" s="60"/>
      <c r="M10" s="60"/>
      <c r="N10" s="78"/>
    </row>
    <row r="11" spans="1:14" ht="39" customHeight="1" x14ac:dyDescent="0.25">
      <c r="A11" s="75"/>
      <c r="B11" s="76"/>
      <c r="C11" s="76"/>
      <c r="D11" s="76"/>
      <c r="E11" s="76"/>
      <c r="F11" s="76"/>
      <c r="G11" s="76"/>
      <c r="H11" s="87"/>
      <c r="I11" s="87"/>
      <c r="J11" s="77"/>
      <c r="K11" s="60"/>
      <c r="M11" s="60"/>
      <c r="N11" s="78"/>
    </row>
    <row r="12" spans="1:14" ht="42" customHeight="1" x14ac:dyDescent="0.25">
      <c r="A12" s="75" t="s">
        <v>16</v>
      </c>
      <c r="B12" s="131" t="s">
        <v>21</v>
      </c>
      <c r="C12" s="68"/>
      <c r="D12" s="84"/>
      <c r="E12" s="85"/>
      <c r="F12" s="86"/>
      <c r="G12" s="68"/>
      <c r="H12" s="87"/>
      <c r="I12" s="87"/>
      <c r="J12" s="77"/>
      <c r="K12" s="60"/>
      <c r="M12" s="60"/>
      <c r="N12" s="78"/>
    </row>
    <row r="13" spans="1:14" ht="96" customHeight="1" x14ac:dyDescent="0.25">
      <c r="A13" s="96" t="s">
        <v>8</v>
      </c>
      <c r="B13" s="96" t="s">
        <v>79</v>
      </c>
      <c r="C13" s="96" t="s">
        <v>9</v>
      </c>
      <c r="D13" s="53" t="s">
        <v>80</v>
      </c>
      <c r="E13" s="97" t="s">
        <v>10</v>
      </c>
      <c r="F13" s="54" t="s">
        <v>11</v>
      </c>
      <c r="G13" s="98" t="s">
        <v>12</v>
      </c>
      <c r="H13" s="99" t="s">
        <v>1</v>
      </c>
      <c r="I13" s="99" t="s">
        <v>2</v>
      </c>
      <c r="J13" s="12" t="s">
        <v>81</v>
      </c>
      <c r="K13" s="12" t="s">
        <v>13</v>
      </c>
      <c r="L13" s="100"/>
      <c r="M13" s="12" t="s">
        <v>14</v>
      </c>
      <c r="N13" s="142"/>
    </row>
    <row r="14" spans="1:14" ht="160.5" customHeight="1" x14ac:dyDescent="0.25">
      <c r="A14" s="72" t="s">
        <v>5</v>
      </c>
      <c r="B14" s="88" t="s">
        <v>4</v>
      </c>
      <c r="C14" s="89" t="s">
        <v>0</v>
      </c>
      <c r="D14" s="90">
        <v>600</v>
      </c>
      <c r="E14" s="91"/>
      <c r="F14" s="92"/>
      <c r="G14" s="93"/>
      <c r="H14" s="94"/>
      <c r="I14" s="95"/>
      <c r="J14" s="73"/>
      <c r="K14" s="18" t="e">
        <f>ROUNDUP((100-#REF!)*#REF!/100,0)</f>
        <v>#REF!</v>
      </c>
      <c r="L14" s="25" t="e">
        <f>K14*$F14+K14*$F14*$G14/100</f>
        <v>#REF!</v>
      </c>
      <c r="M14" s="26"/>
      <c r="N14" s="78"/>
    </row>
    <row r="15" spans="1:14" ht="283.5" customHeight="1" x14ac:dyDescent="0.25">
      <c r="A15" s="23" t="s">
        <v>6</v>
      </c>
      <c r="B15" s="16" t="s">
        <v>89</v>
      </c>
      <c r="C15" s="35" t="s">
        <v>0</v>
      </c>
      <c r="D15" s="36">
        <v>600</v>
      </c>
      <c r="E15" s="37"/>
      <c r="F15" s="38"/>
      <c r="G15" s="31"/>
      <c r="H15" s="32"/>
      <c r="I15" s="39"/>
      <c r="J15" s="33"/>
      <c r="M15" s="26"/>
      <c r="N15" s="78"/>
    </row>
    <row r="16" spans="1:14" ht="249.75" customHeight="1" x14ac:dyDescent="0.25">
      <c r="A16" s="23" t="s">
        <v>18</v>
      </c>
      <c r="B16" s="15" t="s">
        <v>67</v>
      </c>
      <c r="C16" s="35" t="s">
        <v>0</v>
      </c>
      <c r="D16" s="36">
        <v>300</v>
      </c>
      <c r="E16" s="37"/>
      <c r="F16" s="38"/>
      <c r="G16" s="31"/>
      <c r="H16" s="32"/>
      <c r="I16" s="44"/>
      <c r="J16" s="24"/>
      <c r="M16" s="26"/>
      <c r="N16" s="78"/>
    </row>
    <row r="17" spans="1:14" ht="220.5" customHeight="1" x14ac:dyDescent="0.25">
      <c r="A17" s="50" t="s">
        <v>19</v>
      </c>
      <c r="B17" s="16" t="s">
        <v>54</v>
      </c>
      <c r="C17" s="51" t="s">
        <v>0</v>
      </c>
      <c r="D17" s="40">
        <v>500</v>
      </c>
      <c r="E17" s="41"/>
      <c r="F17" s="42"/>
      <c r="G17" s="52"/>
      <c r="H17" s="44"/>
      <c r="I17" s="59"/>
      <c r="J17" s="34"/>
      <c r="K17" s="26"/>
      <c r="L17" s="49"/>
      <c r="M17" s="26"/>
      <c r="N17" s="78"/>
    </row>
    <row r="18" spans="1:14" ht="38.25" customHeight="1" x14ac:dyDescent="0.25">
      <c r="A18" s="144" t="s">
        <v>15</v>
      </c>
      <c r="B18" s="145"/>
      <c r="C18" s="145"/>
      <c r="D18" s="145"/>
      <c r="E18" s="145"/>
      <c r="F18" s="145"/>
      <c r="G18" s="146"/>
      <c r="H18" s="48"/>
      <c r="I18" s="48"/>
      <c r="J18" s="77"/>
      <c r="K18" s="60"/>
      <c r="M18" s="60"/>
      <c r="N18" s="78"/>
    </row>
    <row r="19" spans="1:14" ht="38.25" customHeight="1" x14ac:dyDescent="0.25">
      <c r="A19" s="75"/>
      <c r="B19" s="76"/>
      <c r="C19" s="76"/>
      <c r="D19" s="76"/>
      <c r="E19" s="76"/>
      <c r="F19" s="76"/>
      <c r="G19" s="76"/>
      <c r="H19" s="87"/>
      <c r="I19" s="87"/>
      <c r="J19" s="77"/>
      <c r="K19" s="60"/>
      <c r="M19" s="60"/>
      <c r="N19" s="78"/>
    </row>
    <row r="20" spans="1:14" ht="43.5" customHeight="1" x14ac:dyDescent="0.25">
      <c r="A20" s="75"/>
      <c r="B20" s="136" t="s">
        <v>68</v>
      </c>
      <c r="C20" s="68"/>
      <c r="D20" s="84"/>
      <c r="E20" s="85"/>
      <c r="F20" s="86"/>
      <c r="G20" s="68"/>
      <c r="H20" s="87"/>
      <c r="I20" s="87"/>
      <c r="J20" s="77"/>
      <c r="K20" s="60"/>
      <c r="M20" s="60"/>
      <c r="N20" s="78"/>
    </row>
    <row r="21" spans="1:14" ht="91.5" customHeight="1" x14ac:dyDescent="0.25">
      <c r="A21" s="96" t="s">
        <v>8</v>
      </c>
      <c r="B21" s="96" t="s">
        <v>79</v>
      </c>
      <c r="C21" s="96" t="s">
        <v>9</v>
      </c>
      <c r="D21" s="53" t="s">
        <v>80</v>
      </c>
      <c r="E21" s="97" t="s">
        <v>10</v>
      </c>
      <c r="F21" s="54" t="s">
        <v>11</v>
      </c>
      <c r="G21" s="98" t="s">
        <v>12</v>
      </c>
      <c r="H21" s="99" t="s">
        <v>1</v>
      </c>
      <c r="I21" s="99" t="s">
        <v>2</v>
      </c>
      <c r="J21" s="12" t="s">
        <v>81</v>
      </c>
      <c r="K21" s="12" t="s">
        <v>13</v>
      </c>
      <c r="L21" s="100"/>
      <c r="M21" s="12" t="s">
        <v>14</v>
      </c>
      <c r="N21" s="142"/>
    </row>
    <row r="22" spans="1:14" ht="111" customHeight="1" x14ac:dyDescent="0.25">
      <c r="A22" s="72" t="s">
        <v>5</v>
      </c>
      <c r="B22" s="88" t="s">
        <v>55</v>
      </c>
      <c r="C22" s="89" t="s">
        <v>0</v>
      </c>
      <c r="D22" s="101">
        <v>100</v>
      </c>
      <c r="E22" s="102"/>
      <c r="F22" s="103"/>
      <c r="G22" s="93"/>
      <c r="H22" s="104"/>
      <c r="I22" s="105"/>
      <c r="J22" s="106"/>
      <c r="M22" s="26"/>
      <c r="N22" s="78"/>
    </row>
    <row r="23" spans="1:14" ht="111" customHeight="1" x14ac:dyDescent="0.25">
      <c r="A23" s="23" t="s">
        <v>6</v>
      </c>
      <c r="B23" s="15" t="s">
        <v>65</v>
      </c>
      <c r="C23" s="35" t="s">
        <v>0</v>
      </c>
      <c r="D23" s="40">
        <v>600</v>
      </c>
      <c r="E23" s="41"/>
      <c r="F23" s="42"/>
      <c r="G23" s="31"/>
      <c r="H23" s="43"/>
      <c r="I23" s="44"/>
      <c r="J23" s="24"/>
      <c r="M23" s="26"/>
      <c r="N23" s="78"/>
    </row>
    <row r="24" spans="1:14" ht="281.25" customHeight="1" x14ac:dyDescent="0.25">
      <c r="A24" s="23" t="s">
        <v>18</v>
      </c>
      <c r="B24" s="15" t="s">
        <v>56</v>
      </c>
      <c r="C24" s="35" t="s">
        <v>0</v>
      </c>
      <c r="D24" s="40">
        <v>400</v>
      </c>
      <c r="E24" s="41"/>
      <c r="F24" s="42"/>
      <c r="G24" s="31"/>
      <c r="H24" s="43"/>
      <c r="I24" s="44"/>
      <c r="J24" s="24"/>
      <c r="M24" s="26"/>
      <c r="N24" s="78"/>
    </row>
    <row r="25" spans="1:14" ht="409.15" customHeight="1" x14ac:dyDescent="0.25">
      <c r="A25" s="50" t="s">
        <v>19</v>
      </c>
      <c r="B25" s="16" t="s">
        <v>90</v>
      </c>
      <c r="C25" s="51" t="s">
        <v>0</v>
      </c>
      <c r="D25" s="40">
        <v>10</v>
      </c>
      <c r="E25" s="41"/>
      <c r="F25" s="42"/>
      <c r="G25" s="52"/>
      <c r="H25" s="44"/>
      <c r="I25" s="59"/>
      <c r="J25" s="34"/>
      <c r="K25" s="26"/>
      <c r="L25" s="49"/>
      <c r="M25" s="26"/>
      <c r="N25" s="78"/>
    </row>
    <row r="26" spans="1:14" ht="40.5" customHeight="1" x14ac:dyDescent="0.25">
      <c r="A26" s="151" t="s">
        <v>15</v>
      </c>
      <c r="B26" s="151"/>
      <c r="C26" s="151"/>
      <c r="D26" s="151"/>
      <c r="E26" s="151"/>
      <c r="F26" s="151"/>
      <c r="G26" s="151"/>
      <c r="H26" s="48"/>
      <c r="I26" s="48"/>
      <c r="J26" s="77"/>
      <c r="K26" s="60"/>
      <c r="M26" s="60"/>
      <c r="N26" s="78"/>
    </row>
    <row r="27" spans="1:14" ht="40.5" customHeight="1" x14ac:dyDescent="0.25">
      <c r="A27" s="75"/>
      <c r="B27" s="76"/>
      <c r="C27" s="76"/>
      <c r="D27" s="76"/>
      <c r="E27" s="76"/>
      <c r="F27" s="76"/>
      <c r="G27" s="76"/>
      <c r="H27" s="87"/>
      <c r="I27" s="87"/>
      <c r="J27" s="77"/>
      <c r="K27" s="60"/>
      <c r="M27" s="60"/>
      <c r="N27" s="78"/>
    </row>
    <row r="28" spans="1:14" ht="36" customHeight="1" x14ac:dyDescent="0.25">
      <c r="A28" s="75"/>
      <c r="B28" s="155" t="s">
        <v>23</v>
      </c>
      <c r="C28" s="155"/>
      <c r="D28" s="155"/>
      <c r="E28" s="85"/>
      <c r="F28" s="86"/>
      <c r="G28" s="68"/>
      <c r="H28" s="87"/>
      <c r="I28" s="87"/>
      <c r="J28" s="77"/>
      <c r="K28" s="60"/>
      <c r="M28" s="60"/>
      <c r="N28" s="78"/>
    </row>
    <row r="29" spans="1:14" ht="94.5" customHeight="1" x14ac:dyDescent="0.25">
      <c r="A29" s="96" t="s">
        <v>8</v>
      </c>
      <c r="B29" s="96" t="s">
        <v>79</v>
      </c>
      <c r="C29" s="96" t="s">
        <v>9</v>
      </c>
      <c r="D29" s="53" t="s">
        <v>80</v>
      </c>
      <c r="E29" s="97" t="s">
        <v>10</v>
      </c>
      <c r="F29" s="54" t="s">
        <v>11</v>
      </c>
      <c r="G29" s="98" t="s">
        <v>12</v>
      </c>
      <c r="H29" s="99" t="s">
        <v>1</v>
      </c>
      <c r="I29" s="99" t="s">
        <v>2</v>
      </c>
      <c r="J29" s="12" t="s">
        <v>81</v>
      </c>
      <c r="K29" s="12" t="s">
        <v>13</v>
      </c>
      <c r="L29" s="100"/>
      <c r="M29" s="12" t="s">
        <v>14</v>
      </c>
      <c r="N29" s="12" t="s">
        <v>82</v>
      </c>
    </row>
    <row r="30" spans="1:14" ht="43.5" customHeight="1" x14ac:dyDescent="0.25">
      <c r="A30" s="109" t="s">
        <v>5</v>
      </c>
      <c r="B30" s="88" t="s">
        <v>57</v>
      </c>
      <c r="C30" s="110" t="s">
        <v>0</v>
      </c>
      <c r="D30" s="101">
        <v>2</v>
      </c>
      <c r="E30" s="102"/>
      <c r="F30" s="103"/>
      <c r="G30" s="111"/>
      <c r="H30" s="104"/>
      <c r="I30" s="105"/>
      <c r="J30" s="106"/>
      <c r="K30" s="18" t="e">
        <f>ROUNDUP((100-#REF!)*D30/100,0)</f>
        <v>#REF!</v>
      </c>
      <c r="L30" s="25" t="e">
        <f>K30*$F30+K30*$F30*$G30/100</f>
        <v>#REF!</v>
      </c>
      <c r="M30" s="107"/>
      <c r="N30" s="108"/>
    </row>
    <row r="31" spans="1:14" ht="73.5" customHeight="1" x14ac:dyDescent="0.25">
      <c r="A31" s="50" t="s">
        <v>6</v>
      </c>
      <c r="B31" s="16" t="s">
        <v>58</v>
      </c>
      <c r="C31" s="51" t="s">
        <v>0</v>
      </c>
      <c r="D31" s="40">
        <v>1900</v>
      </c>
      <c r="E31" s="41"/>
      <c r="F31" s="42"/>
      <c r="G31" s="52"/>
      <c r="H31" s="43"/>
      <c r="I31" s="44"/>
      <c r="J31" s="24"/>
      <c r="M31" s="45"/>
      <c r="N31" s="46"/>
    </row>
    <row r="32" spans="1:14" ht="39" customHeight="1" x14ac:dyDescent="0.25">
      <c r="A32" s="50" t="s">
        <v>18</v>
      </c>
      <c r="B32" s="15" t="s">
        <v>59</v>
      </c>
      <c r="C32" s="51" t="s">
        <v>0</v>
      </c>
      <c r="D32" s="40">
        <v>1900</v>
      </c>
      <c r="E32" s="41"/>
      <c r="F32" s="42"/>
      <c r="G32" s="52"/>
      <c r="H32" s="44"/>
      <c r="I32" s="59"/>
      <c r="J32" s="34"/>
      <c r="K32" s="26" t="e">
        <f>ROUNDUP((100-#REF!)*D32/100,0)</f>
        <v>#REF!</v>
      </c>
      <c r="L32" s="49" t="e">
        <f>K32*$F32+K32*$F32*$G32/100</f>
        <v>#REF!</v>
      </c>
      <c r="M32" s="26"/>
      <c r="N32" s="12" t="s">
        <v>94</v>
      </c>
    </row>
    <row r="33" spans="1:140" ht="40.5" customHeight="1" x14ac:dyDescent="0.25">
      <c r="A33" s="144" t="s">
        <v>15</v>
      </c>
      <c r="B33" s="145"/>
      <c r="C33" s="145"/>
      <c r="D33" s="145"/>
      <c r="E33" s="145"/>
      <c r="F33" s="145"/>
      <c r="G33" s="146"/>
      <c r="H33" s="48"/>
      <c r="I33" s="48"/>
      <c r="J33" s="77"/>
      <c r="K33" s="60"/>
      <c r="M33" s="60"/>
      <c r="N33" s="78"/>
    </row>
    <row r="34" spans="1:140" ht="40.5" customHeight="1" x14ac:dyDescent="0.25">
      <c r="A34" s="75"/>
      <c r="B34" s="76"/>
      <c r="C34" s="76"/>
      <c r="D34" s="76"/>
      <c r="E34" s="76"/>
      <c r="F34" s="76"/>
      <c r="G34" s="76"/>
      <c r="H34" s="87"/>
      <c r="I34" s="87"/>
      <c r="J34" s="77"/>
      <c r="K34" s="60"/>
      <c r="M34" s="60"/>
      <c r="N34" s="78"/>
    </row>
    <row r="35" spans="1:140" ht="36" customHeight="1" x14ac:dyDescent="0.25">
      <c r="A35" s="75"/>
      <c r="B35" s="131" t="s">
        <v>22</v>
      </c>
      <c r="C35" s="68"/>
      <c r="D35" s="84"/>
      <c r="E35" s="85"/>
      <c r="F35" s="86"/>
      <c r="G35" s="68"/>
      <c r="H35" s="87"/>
      <c r="I35" s="87"/>
      <c r="J35" s="77"/>
      <c r="K35" s="60"/>
      <c r="M35" s="60"/>
      <c r="N35" s="78"/>
    </row>
    <row r="36" spans="1:140" ht="97.5" customHeight="1" x14ac:dyDescent="0.25">
      <c r="A36" s="96" t="s">
        <v>8</v>
      </c>
      <c r="B36" s="96" t="s">
        <v>79</v>
      </c>
      <c r="C36" s="96" t="s">
        <v>9</v>
      </c>
      <c r="D36" s="53" t="s">
        <v>80</v>
      </c>
      <c r="E36" s="97" t="s">
        <v>10</v>
      </c>
      <c r="F36" s="54" t="s">
        <v>11</v>
      </c>
      <c r="G36" s="98" t="s">
        <v>12</v>
      </c>
      <c r="H36" s="99" t="s">
        <v>1</v>
      </c>
      <c r="I36" s="99" t="s">
        <v>2</v>
      </c>
      <c r="J36" s="12" t="s">
        <v>81</v>
      </c>
      <c r="K36" s="12" t="s">
        <v>13</v>
      </c>
      <c r="L36" s="100"/>
      <c r="M36" s="12" t="s">
        <v>14</v>
      </c>
      <c r="N36" s="142"/>
    </row>
    <row r="37" spans="1:140" ht="139.9" customHeight="1" x14ac:dyDescent="0.2">
      <c r="A37" s="47" t="s">
        <v>5</v>
      </c>
      <c r="B37" s="17" t="s">
        <v>60</v>
      </c>
      <c r="C37" s="47" t="s">
        <v>0</v>
      </c>
      <c r="D37" s="55">
        <v>4</v>
      </c>
      <c r="E37" s="56"/>
      <c r="F37" s="57"/>
      <c r="G37" s="58"/>
      <c r="H37" s="59"/>
      <c r="I37" s="59"/>
      <c r="J37" s="34"/>
      <c r="K37" s="26" t="e">
        <f>ROUNDUP((100-#REF!)*D37/100,0)</f>
        <v>#REF!</v>
      </c>
      <c r="L37" s="49" t="e">
        <f>K37*$F37+K37*$F37*$G37/100</f>
        <v>#REF!</v>
      </c>
      <c r="M37" s="26"/>
      <c r="N37" s="78"/>
    </row>
    <row r="38" spans="1:140" ht="161.25" customHeight="1" x14ac:dyDescent="0.25">
      <c r="A38" s="47" t="s">
        <v>6</v>
      </c>
      <c r="B38" s="15" t="s">
        <v>87</v>
      </c>
      <c r="C38" s="47" t="s">
        <v>0</v>
      </c>
      <c r="D38" s="55">
        <v>5</v>
      </c>
      <c r="E38" s="56"/>
      <c r="F38" s="57"/>
      <c r="G38" s="58"/>
      <c r="H38" s="59"/>
      <c r="I38" s="59"/>
      <c r="J38" s="34"/>
      <c r="K38" s="26" t="e">
        <f>ROUNDUP((100-#REF!)*D38/100,0)</f>
        <v>#REF!</v>
      </c>
      <c r="L38" s="49" t="e">
        <f>K38*$F38+K38*$F38*$G38/100</f>
        <v>#REF!</v>
      </c>
      <c r="M38" s="26"/>
      <c r="N38" s="78"/>
    </row>
    <row r="39" spans="1:140" s="26" customFormat="1" ht="39" customHeight="1" x14ac:dyDescent="0.25">
      <c r="A39" s="144" t="s">
        <v>15</v>
      </c>
      <c r="B39" s="145"/>
      <c r="C39" s="145"/>
      <c r="D39" s="145"/>
      <c r="E39" s="145"/>
      <c r="F39" s="145"/>
      <c r="G39" s="146"/>
      <c r="H39" s="48"/>
      <c r="I39" s="48"/>
      <c r="J39" s="77"/>
      <c r="K39" s="60"/>
      <c r="L39" s="25"/>
      <c r="M39" s="60"/>
      <c r="N39" s="78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</row>
    <row r="40" spans="1:140" s="60" customFormat="1" ht="39" customHeight="1" x14ac:dyDescent="0.25">
      <c r="A40" s="75"/>
      <c r="B40" s="76"/>
      <c r="C40" s="76"/>
      <c r="D40" s="76"/>
      <c r="E40" s="76"/>
      <c r="F40" s="76"/>
      <c r="G40" s="76"/>
      <c r="H40" s="87"/>
      <c r="I40" s="87"/>
      <c r="J40" s="77"/>
      <c r="L40" s="25"/>
      <c r="N40" s="78"/>
    </row>
    <row r="41" spans="1:140" ht="39.75" customHeight="1" x14ac:dyDescent="0.25">
      <c r="A41" s="75"/>
      <c r="B41" s="131" t="s">
        <v>24</v>
      </c>
      <c r="C41" s="85"/>
      <c r="D41" s="84"/>
      <c r="E41" s="85"/>
      <c r="F41" s="86"/>
      <c r="G41" s="85"/>
      <c r="H41" s="137"/>
      <c r="I41" s="137"/>
      <c r="J41" s="112"/>
      <c r="K41" s="113"/>
      <c r="L41" s="69"/>
      <c r="M41" s="113"/>
      <c r="N41" s="114"/>
    </row>
    <row r="42" spans="1:140" ht="87.75" customHeight="1" x14ac:dyDescent="0.25">
      <c r="A42" s="96" t="s">
        <v>8</v>
      </c>
      <c r="B42" s="96" t="s">
        <v>79</v>
      </c>
      <c r="C42" s="96" t="s">
        <v>9</v>
      </c>
      <c r="D42" s="53" t="s">
        <v>80</v>
      </c>
      <c r="E42" s="97" t="s">
        <v>10</v>
      </c>
      <c r="F42" s="54" t="s">
        <v>11</v>
      </c>
      <c r="G42" s="98" t="s">
        <v>12</v>
      </c>
      <c r="H42" s="99" t="s">
        <v>1</v>
      </c>
      <c r="I42" s="99" t="s">
        <v>2</v>
      </c>
      <c r="J42" s="133" t="s">
        <v>81</v>
      </c>
      <c r="K42" s="133" t="s">
        <v>13</v>
      </c>
      <c r="L42" s="134"/>
      <c r="M42" s="12" t="s">
        <v>14</v>
      </c>
      <c r="N42" s="142"/>
    </row>
    <row r="43" spans="1:140" s="60" customFormat="1" ht="111.75" customHeight="1" x14ac:dyDescent="0.25">
      <c r="A43" s="109" t="s">
        <v>5</v>
      </c>
      <c r="B43" s="115" t="s">
        <v>73</v>
      </c>
      <c r="C43" s="110" t="s">
        <v>0</v>
      </c>
      <c r="D43" s="101">
        <v>5</v>
      </c>
      <c r="E43" s="116"/>
      <c r="F43" s="103"/>
      <c r="G43" s="111"/>
      <c r="H43" s="105"/>
      <c r="I43" s="132"/>
      <c r="J43" s="34"/>
      <c r="K43" s="26"/>
      <c r="L43" s="49"/>
      <c r="M43" s="26"/>
      <c r="N43" s="78"/>
    </row>
    <row r="44" spans="1:140" s="60" customFormat="1" ht="35.25" customHeight="1" x14ac:dyDescent="0.25">
      <c r="A44" s="144" t="s">
        <v>15</v>
      </c>
      <c r="B44" s="145"/>
      <c r="C44" s="145"/>
      <c r="D44" s="145"/>
      <c r="E44" s="145"/>
      <c r="F44" s="145"/>
      <c r="G44" s="146"/>
      <c r="H44" s="48"/>
      <c r="I44" s="48"/>
      <c r="J44" s="77"/>
      <c r="L44" s="25"/>
      <c r="N44" s="78"/>
    </row>
    <row r="45" spans="1:140" s="60" customFormat="1" ht="35.25" customHeight="1" x14ac:dyDescent="0.25">
      <c r="A45" s="75"/>
      <c r="B45" s="76"/>
      <c r="C45" s="76"/>
      <c r="D45" s="76"/>
      <c r="E45" s="76"/>
      <c r="F45" s="76"/>
      <c r="G45" s="76"/>
      <c r="H45" s="87"/>
      <c r="I45" s="87"/>
      <c r="J45" s="77"/>
      <c r="L45" s="25"/>
      <c r="N45" s="78"/>
    </row>
    <row r="46" spans="1:140" ht="36" customHeight="1" x14ac:dyDescent="0.25">
      <c r="A46" s="75"/>
      <c r="B46" s="131" t="s">
        <v>26</v>
      </c>
      <c r="C46" s="68"/>
      <c r="D46" s="84"/>
      <c r="E46" s="85"/>
      <c r="F46" s="86"/>
      <c r="G46" s="68"/>
      <c r="H46" s="87"/>
      <c r="I46" s="87"/>
      <c r="J46" s="77"/>
      <c r="K46" s="60"/>
      <c r="M46" s="60"/>
      <c r="N46" s="78"/>
    </row>
    <row r="47" spans="1:140" ht="88.5" customHeight="1" x14ac:dyDescent="0.25">
      <c r="A47" s="96" t="s">
        <v>8</v>
      </c>
      <c r="B47" s="96" t="s">
        <v>79</v>
      </c>
      <c r="C47" s="96" t="s">
        <v>9</v>
      </c>
      <c r="D47" s="53" t="s">
        <v>80</v>
      </c>
      <c r="E47" s="97" t="s">
        <v>10</v>
      </c>
      <c r="F47" s="54" t="s">
        <v>11</v>
      </c>
      <c r="G47" s="98" t="s">
        <v>12</v>
      </c>
      <c r="H47" s="99" t="s">
        <v>1</v>
      </c>
      <c r="I47" s="99" t="s">
        <v>2</v>
      </c>
      <c r="J47" s="12" t="s">
        <v>81</v>
      </c>
      <c r="K47" s="12" t="s">
        <v>13</v>
      </c>
      <c r="L47" s="100"/>
      <c r="M47" s="12" t="s">
        <v>14</v>
      </c>
      <c r="N47" s="12" t="s">
        <v>82</v>
      </c>
    </row>
    <row r="48" spans="1:140" s="60" customFormat="1" ht="84.75" customHeight="1" x14ac:dyDescent="0.25">
      <c r="A48" s="109" t="s">
        <v>5</v>
      </c>
      <c r="B48" s="121" t="s">
        <v>25</v>
      </c>
      <c r="C48" s="120" t="s">
        <v>0</v>
      </c>
      <c r="D48" s="101">
        <v>1850</v>
      </c>
      <c r="E48" s="116"/>
      <c r="F48" s="103"/>
      <c r="G48" s="111"/>
      <c r="H48" s="105"/>
      <c r="I48" s="122"/>
      <c r="J48" s="34"/>
      <c r="K48" s="26"/>
      <c r="L48" s="49"/>
      <c r="M48" s="26"/>
      <c r="N48" s="12" t="s">
        <v>92</v>
      </c>
    </row>
    <row r="49" spans="1:14" s="60" customFormat="1" ht="40.15" customHeight="1" x14ac:dyDescent="0.25">
      <c r="A49" s="144" t="s">
        <v>15</v>
      </c>
      <c r="B49" s="145"/>
      <c r="C49" s="145"/>
      <c r="D49" s="145"/>
      <c r="E49" s="145"/>
      <c r="F49" s="145"/>
      <c r="G49" s="146"/>
      <c r="H49" s="48"/>
      <c r="I49" s="48"/>
      <c r="J49" s="77"/>
      <c r="L49" s="25"/>
      <c r="N49" s="78"/>
    </row>
    <row r="50" spans="1:14" s="60" customFormat="1" ht="40.15" customHeight="1" x14ac:dyDescent="0.25">
      <c r="A50" s="75"/>
      <c r="B50" s="76"/>
      <c r="C50" s="76"/>
      <c r="D50" s="76"/>
      <c r="E50" s="76"/>
      <c r="F50" s="76"/>
      <c r="G50" s="76"/>
      <c r="H50" s="87"/>
      <c r="I50" s="87"/>
      <c r="J50" s="77"/>
      <c r="L50" s="25"/>
      <c r="N50" s="78"/>
    </row>
    <row r="51" spans="1:14" ht="36" customHeight="1" x14ac:dyDescent="0.25">
      <c r="A51" s="75"/>
      <c r="B51" s="131" t="s">
        <v>27</v>
      </c>
      <c r="C51" s="68"/>
      <c r="D51" s="84"/>
      <c r="E51" s="85"/>
      <c r="F51" s="86"/>
      <c r="G51" s="68"/>
      <c r="H51" s="87"/>
      <c r="I51" s="87"/>
      <c r="J51" s="77"/>
      <c r="K51" s="60"/>
      <c r="M51" s="60"/>
      <c r="N51" s="78"/>
    </row>
    <row r="52" spans="1:14" ht="93" customHeight="1" x14ac:dyDescent="0.25">
      <c r="A52" s="96" t="s">
        <v>8</v>
      </c>
      <c r="B52" s="96" t="s">
        <v>79</v>
      </c>
      <c r="C52" s="96" t="s">
        <v>9</v>
      </c>
      <c r="D52" s="53" t="s">
        <v>80</v>
      </c>
      <c r="E52" s="97" t="s">
        <v>10</v>
      </c>
      <c r="F52" s="54" t="s">
        <v>11</v>
      </c>
      <c r="G52" s="98" t="s">
        <v>12</v>
      </c>
      <c r="H52" s="99" t="s">
        <v>1</v>
      </c>
      <c r="I52" s="99" t="s">
        <v>2</v>
      </c>
      <c r="J52" s="12" t="s">
        <v>81</v>
      </c>
      <c r="K52" s="12" t="s">
        <v>13</v>
      </c>
      <c r="L52" s="100"/>
      <c r="M52" s="12" t="s">
        <v>14</v>
      </c>
      <c r="N52" s="142"/>
    </row>
    <row r="53" spans="1:14" s="60" customFormat="1" ht="133.5" customHeight="1" x14ac:dyDescent="0.25">
      <c r="A53" s="109" t="s">
        <v>5</v>
      </c>
      <c r="B53" s="123" t="s">
        <v>61</v>
      </c>
      <c r="C53" s="120" t="s">
        <v>0</v>
      </c>
      <c r="D53" s="101">
        <v>25</v>
      </c>
      <c r="E53" s="116"/>
      <c r="F53" s="103"/>
      <c r="G53" s="111"/>
      <c r="H53" s="105"/>
      <c r="I53" s="122"/>
      <c r="J53" s="34"/>
      <c r="K53" s="26"/>
      <c r="L53" s="49"/>
      <c r="M53" s="26"/>
      <c r="N53" s="78"/>
    </row>
    <row r="54" spans="1:14" s="60" customFormat="1" ht="38.450000000000003" customHeight="1" x14ac:dyDescent="0.25">
      <c r="A54" s="144" t="s">
        <v>15</v>
      </c>
      <c r="B54" s="145"/>
      <c r="C54" s="145"/>
      <c r="D54" s="145"/>
      <c r="E54" s="145"/>
      <c r="F54" s="145"/>
      <c r="G54" s="146"/>
      <c r="H54" s="48"/>
      <c r="I54" s="48"/>
      <c r="J54" s="77"/>
      <c r="L54" s="25"/>
      <c r="N54" s="78"/>
    </row>
    <row r="55" spans="1:14" s="60" customFormat="1" ht="38.450000000000003" customHeight="1" x14ac:dyDescent="0.25">
      <c r="A55" s="75"/>
      <c r="B55" s="76"/>
      <c r="C55" s="76"/>
      <c r="D55" s="76"/>
      <c r="E55" s="76"/>
      <c r="F55" s="76"/>
      <c r="G55" s="76"/>
      <c r="H55" s="87"/>
      <c r="I55" s="87"/>
      <c r="J55" s="77"/>
      <c r="L55" s="25"/>
      <c r="N55" s="78"/>
    </row>
    <row r="56" spans="1:14" ht="36" customHeight="1" x14ac:dyDescent="0.25">
      <c r="A56" s="75"/>
      <c r="B56" s="131" t="s">
        <v>28</v>
      </c>
      <c r="C56" s="68"/>
      <c r="D56" s="84"/>
      <c r="E56" s="85"/>
      <c r="F56" s="86"/>
      <c r="G56" s="68"/>
      <c r="H56" s="87"/>
      <c r="I56" s="87"/>
      <c r="J56" s="77"/>
      <c r="K56" s="60"/>
      <c r="M56" s="60"/>
      <c r="N56" s="78"/>
    </row>
    <row r="57" spans="1:14" ht="91.5" customHeight="1" x14ac:dyDescent="0.25">
      <c r="A57" s="96" t="s">
        <v>8</v>
      </c>
      <c r="B57" s="96" t="s">
        <v>79</v>
      </c>
      <c r="C57" s="96" t="s">
        <v>9</v>
      </c>
      <c r="D57" s="53" t="s">
        <v>80</v>
      </c>
      <c r="E57" s="97" t="s">
        <v>10</v>
      </c>
      <c r="F57" s="54" t="s">
        <v>11</v>
      </c>
      <c r="G57" s="98" t="s">
        <v>12</v>
      </c>
      <c r="H57" s="99" t="s">
        <v>1</v>
      </c>
      <c r="I57" s="99" t="s">
        <v>2</v>
      </c>
      <c r="J57" s="12" t="s">
        <v>81</v>
      </c>
      <c r="K57" s="12" t="s">
        <v>13</v>
      </c>
      <c r="L57" s="100"/>
      <c r="M57" s="12" t="s">
        <v>14</v>
      </c>
      <c r="N57" s="142"/>
    </row>
    <row r="58" spans="1:14" s="60" customFormat="1" ht="159.75" customHeight="1" x14ac:dyDescent="0.25">
      <c r="A58" s="109" t="s">
        <v>5</v>
      </c>
      <c r="B58" s="124" t="s">
        <v>62</v>
      </c>
      <c r="C58" s="120" t="s">
        <v>0</v>
      </c>
      <c r="D58" s="101">
        <v>30</v>
      </c>
      <c r="E58" s="116"/>
      <c r="F58" s="103"/>
      <c r="G58" s="111"/>
      <c r="H58" s="105"/>
      <c r="I58" s="117"/>
      <c r="J58" s="34"/>
      <c r="K58" s="26"/>
      <c r="L58" s="49"/>
      <c r="M58" s="26"/>
      <c r="N58" s="78"/>
    </row>
    <row r="59" spans="1:14" s="60" customFormat="1" ht="37.5" customHeight="1" x14ac:dyDescent="0.25">
      <c r="A59" s="144" t="s">
        <v>15</v>
      </c>
      <c r="B59" s="152"/>
      <c r="C59" s="152"/>
      <c r="D59" s="152"/>
      <c r="E59" s="152"/>
      <c r="F59" s="152"/>
      <c r="G59" s="153"/>
      <c r="H59" s="48"/>
      <c r="I59" s="48"/>
      <c r="J59" s="77"/>
      <c r="L59" s="25"/>
      <c r="N59" s="78"/>
    </row>
    <row r="60" spans="1:14" s="60" customFormat="1" ht="37.5" customHeight="1" x14ac:dyDescent="0.25">
      <c r="A60" s="75"/>
      <c r="B60" s="76"/>
      <c r="C60" s="76"/>
      <c r="D60" s="76"/>
      <c r="E60" s="76"/>
      <c r="F60" s="76"/>
      <c r="G60" s="76"/>
      <c r="H60" s="87"/>
      <c r="I60" s="87"/>
      <c r="J60" s="77"/>
      <c r="L60" s="25"/>
      <c r="N60" s="78"/>
    </row>
    <row r="61" spans="1:14" ht="36" customHeight="1" x14ac:dyDescent="0.25">
      <c r="A61" s="75"/>
      <c r="B61" s="131" t="s">
        <v>29</v>
      </c>
      <c r="C61" s="68"/>
      <c r="D61" s="84"/>
      <c r="E61" s="85"/>
      <c r="F61" s="86"/>
      <c r="G61" s="68"/>
      <c r="H61" s="87"/>
      <c r="I61" s="87"/>
      <c r="J61" s="77"/>
      <c r="K61" s="60"/>
      <c r="M61" s="60"/>
      <c r="N61" s="78"/>
    </row>
    <row r="62" spans="1:14" ht="87" customHeight="1" x14ac:dyDescent="0.25">
      <c r="A62" s="96" t="s">
        <v>8</v>
      </c>
      <c r="B62" s="96" t="s">
        <v>79</v>
      </c>
      <c r="C62" s="96" t="s">
        <v>9</v>
      </c>
      <c r="D62" s="53" t="s">
        <v>80</v>
      </c>
      <c r="E62" s="97" t="s">
        <v>10</v>
      </c>
      <c r="F62" s="54" t="s">
        <v>11</v>
      </c>
      <c r="G62" s="98" t="s">
        <v>12</v>
      </c>
      <c r="H62" s="99" t="s">
        <v>1</v>
      </c>
      <c r="I62" s="99" t="s">
        <v>2</v>
      </c>
      <c r="J62" s="12" t="s">
        <v>81</v>
      </c>
      <c r="K62" s="12" t="s">
        <v>13</v>
      </c>
      <c r="L62" s="100"/>
      <c r="M62" s="12" t="s">
        <v>14</v>
      </c>
      <c r="N62" s="142"/>
    </row>
    <row r="63" spans="1:14" s="60" customFormat="1" ht="142.5" customHeight="1" x14ac:dyDescent="0.25">
      <c r="A63" s="109" t="s">
        <v>5</v>
      </c>
      <c r="B63" s="124" t="s">
        <v>63</v>
      </c>
      <c r="C63" s="120" t="s">
        <v>0</v>
      </c>
      <c r="D63" s="101">
        <v>30</v>
      </c>
      <c r="E63" s="116"/>
      <c r="F63" s="103"/>
      <c r="G63" s="111"/>
      <c r="H63" s="105"/>
      <c r="I63" s="117"/>
      <c r="J63" s="34"/>
      <c r="K63" s="26"/>
      <c r="L63" s="49"/>
      <c r="M63" s="26"/>
      <c r="N63" s="78"/>
    </row>
    <row r="64" spans="1:14" s="60" customFormat="1" ht="39" customHeight="1" x14ac:dyDescent="0.25">
      <c r="A64" s="144" t="s">
        <v>15</v>
      </c>
      <c r="B64" s="145"/>
      <c r="C64" s="145"/>
      <c r="D64" s="145"/>
      <c r="E64" s="145"/>
      <c r="F64" s="145"/>
      <c r="G64" s="146"/>
      <c r="H64" s="48"/>
      <c r="I64" s="48"/>
      <c r="J64" s="77"/>
      <c r="L64" s="25"/>
      <c r="N64" s="78"/>
    </row>
    <row r="65" spans="1:14" s="60" customFormat="1" ht="39" customHeight="1" x14ac:dyDescent="0.25">
      <c r="A65" s="75"/>
      <c r="B65" s="76"/>
      <c r="C65" s="76"/>
      <c r="D65" s="76"/>
      <c r="E65" s="76"/>
      <c r="F65" s="76"/>
      <c r="G65" s="76"/>
      <c r="H65" s="87"/>
      <c r="I65" s="87"/>
      <c r="J65" s="77"/>
      <c r="L65" s="25"/>
      <c r="N65" s="78"/>
    </row>
    <row r="66" spans="1:14" ht="36.75" customHeight="1" x14ac:dyDescent="0.25">
      <c r="A66" s="75"/>
      <c r="B66" s="155" t="s">
        <v>30</v>
      </c>
      <c r="C66" s="155"/>
      <c r="D66" s="155"/>
      <c r="E66" s="85"/>
      <c r="F66" s="86"/>
      <c r="G66" s="68"/>
      <c r="H66" s="87"/>
      <c r="I66" s="87"/>
      <c r="J66" s="77"/>
      <c r="K66" s="60"/>
      <c r="M66" s="60"/>
      <c r="N66" s="78"/>
    </row>
    <row r="67" spans="1:14" ht="92.25" customHeight="1" x14ac:dyDescent="0.25">
      <c r="A67" s="96" t="s">
        <v>8</v>
      </c>
      <c r="B67" s="96" t="s">
        <v>79</v>
      </c>
      <c r="C67" s="96" t="s">
        <v>9</v>
      </c>
      <c r="D67" s="53" t="s">
        <v>80</v>
      </c>
      <c r="E67" s="97" t="s">
        <v>10</v>
      </c>
      <c r="F67" s="54" t="s">
        <v>11</v>
      </c>
      <c r="G67" s="98" t="s">
        <v>12</v>
      </c>
      <c r="H67" s="99" t="s">
        <v>1</v>
      </c>
      <c r="I67" s="99" t="s">
        <v>2</v>
      </c>
      <c r="J67" s="12" t="s">
        <v>81</v>
      </c>
      <c r="K67" s="12" t="s">
        <v>13</v>
      </c>
      <c r="L67" s="100"/>
      <c r="M67" s="12" t="s">
        <v>14</v>
      </c>
      <c r="N67" s="142"/>
    </row>
    <row r="68" spans="1:14" s="60" customFormat="1" ht="156.75" customHeight="1" x14ac:dyDescent="0.25">
      <c r="A68" s="109" t="s">
        <v>5</v>
      </c>
      <c r="B68" s="124" t="s">
        <v>64</v>
      </c>
      <c r="C68" s="120" t="s">
        <v>0</v>
      </c>
      <c r="D68" s="101">
        <v>45</v>
      </c>
      <c r="E68" s="116"/>
      <c r="F68" s="103"/>
      <c r="G68" s="111"/>
      <c r="H68" s="105"/>
      <c r="I68" s="117"/>
      <c r="J68" s="34"/>
      <c r="K68" s="26"/>
      <c r="L68" s="49"/>
      <c r="M68" s="26"/>
      <c r="N68" s="78"/>
    </row>
    <row r="69" spans="1:14" s="60" customFormat="1" ht="39.75" customHeight="1" x14ac:dyDescent="0.25">
      <c r="A69" s="144" t="s">
        <v>15</v>
      </c>
      <c r="B69" s="145"/>
      <c r="C69" s="145"/>
      <c r="D69" s="145"/>
      <c r="E69" s="145"/>
      <c r="F69" s="145"/>
      <c r="G69" s="146"/>
      <c r="H69" s="48"/>
      <c r="I69" s="48"/>
      <c r="J69" s="77"/>
      <c r="L69" s="25"/>
      <c r="N69" s="78"/>
    </row>
    <row r="70" spans="1:14" s="60" customFormat="1" ht="39.75" customHeight="1" x14ac:dyDescent="0.25">
      <c r="A70" s="75"/>
      <c r="B70" s="76"/>
      <c r="C70" s="76"/>
      <c r="D70" s="76"/>
      <c r="E70" s="76"/>
      <c r="F70" s="76"/>
      <c r="G70" s="76"/>
      <c r="H70" s="87"/>
      <c r="I70" s="87"/>
      <c r="J70" s="77"/>
      <c r="L70" s="25"/>
      <c r="N70" s="78"/>
    </row>
    <row r="71" spans="1:14" ht="36" customHeight="1" x14ac:dyDescent="0.25">
      <c r="A71" s="75"/>
      <c r="B71" s="131" t="s">
        <v>32</v>
      </c>
      <c r="C71" s="68"/>
      <c r="D71" s="84"/>
      <c r="E71" s="85"/>
      <c r="F71" s="86"/>
      <c r="G71" s="68"/>
      <c r="H71" s="87"/>
      <c r="I71" s="87"/>
      <c r="J71" s="77"/>
      <c r="K71" s="60"/>
      <c r="M71" s="60"/>
      <c r="N71" s="78"/>
    </row>
    <row r="72" spans="1:14" ht="84" customHeight="1" x14ac:dyDescent="0.25">
      <c r="A72" s="96" t="s">
        <v>8</v>
      </c>
      <c r="B72" s="96" t="s">
        <v>79</v>
      </c>
      <c r="C72" s="96" t="s">
        <v>9</v>
      </c>
      <c r="D72" s="53" t="s">
        <v>80</v>
      </c>
      <c r="E72" s="97" t="s">
        <v>10</v>
      </c>
      <c r="F72" s="54" t="s">
        <v>11</v>
      </c>
      <c r="G72" s="98" t="s">
        <v>12</v>
      </c>
      <c r="H72" s="99" t="s">
        <v>1</v>
      </c>
      <c r="I72" s="99" t="s">
        <v>2</v>
      </c>
      <c r="J72" s="12" t="s">
        <v>81</v>
      </c>
      <c r="K72" s="12" t="s">
        <v>13</v>
      </c>
      <c r="L72" s="100"/>
      <c r="M72" s="12" t="s">
        <v>14</v>
      </c>
      <c r="N72" s="12" t="s">
        <v>82</v>
      </c>
    </row>
    <row r="73" spans="1:14" s="60" customFormat="1" ht="118.15" customHeight="1" x14ac:dyDescent="0.25">
      <c r="A73" s="109" t="s">
        <v>5</v>
      </c>
      <c r="B73" s="123" t="s">
        <v>31</v>
      </c>
      <c r="C73" s="120" t="s">
        <v>0</v>
      </c>
      <c r="D73" s="101">
        <v>1150</v>
      </c>
      <c r="E73" s="116"/>
      <c r="F73" s="103"/>
      <c r="G73" s="111"/>
      <c r="H73" s="105"/>
      <c r="I73" s="122"/>
      <c r="J73" s="34"/>
      <c r="K73" s="26"/>
      <c r="L73" s="49"/>
      <c r="M73" s="26"/>
      <c r="N73" s="12" t="s">
        <v>94</v>
      </c>
    </row>
    <row r="74" spans="1:14" s="60" customFormat="1" ht="32.25" customHeight="1" x14ac:dyDescent="0.25">
      <c r="A74" s="144" t="s">
        <v>15</v>
      </c>
      <c r="B74" s="145"/>
      <c r="C74" s="145"/>
      <c r="D74" s="145"/>
      <c r="E74" s="145"/>
      <c r="F74" s="145"/>
      <c r="G74" s="146"/>
      <c r="H74" s="48"/>
      <c r="I74" s="48"/>
      <c r="J74" s="77"/>
      <c r="L74" s="25"/>
      <c r="N74" s="78"/>
    </row>
    <row r="75" spans="1:14" s="60" customFormat="1" ht="32.25" customHeight="1" x14ac:dyDescent="0.25">
      <c r="A75" s="75"/>
      <c r="B75" s="76"/>
      <c r="C75" s="76"/>
      <c r="D75" s="76"/>
      <c r="E75" s="76"/>
      <c r="F75" s="76"/>
      <c r="G75" s="76"/>
      <c r="H75" s="87"/>
      <c r="I75" s="87"/>
      <c r="J75" s="77"/>
      <c r="L75" s="25"/>
      <c r="N75" s="78"/>
    </row>
    <row r="76" spans="1:14" ht="36" customHeight="1" x14ac:dyDescent="0.25">
      <c r="A76" s="75"/>
      <c r="B76" s="131" t="s">
        <v>34</v>
      </c>
      <c r="C76" s="68"/>
      <c r="D76" s="84"/>
      <c r="E76" s="85"/>
      <c r="F76" s="86"/>
      <c r="G76" s="68"/>
      <c r="H76" s="87"/>
      <c r="I76" s="87"/>
      <c r="J76" s="77"/>
      <c r="K76" s="60"/>
      <c r="M76" s="60"/>
      <c r="N76" s="78"/>
    </row>
    <row r="77" spans="1:14" ht="96" customHeight="1" x14ac:dyDescent="0.25">
      <c r="A77" s="96" t="s">
        <v>8</v>
      </c>
      <c r="B77" s="96" t="s">
        <v>79</v>
      </c>
      <c r="C77" s="96" t="s">
        <v>9</v>
      </c>
      <c r="D77" s="53" t="s">
        <v>80</v>
      </c>
      <c r="E77" s="97" t="s">
        <v>10</v>
      </c>
      <c r="F77" s="54" t="s">
        <v>11</v>
      </c>
      <c r="G77" s="98" t="s">
        <v>12</v>
      </c>
      <c r="H77" s="99" t="s">
        <v>1</v>
      </c>
      <c r="I77" s="99" t="s">
        <v>2</v>
      </c>
      <c r="J77" s="133" t="s">
        <v>81</v>
      </c>
      <c r="K77" s="133" t="s">
        <v>13</v>
      </c>
      <c r="L77" s="134"/>
      <c r="M77" s="133" t="s">
        <v>14</v>
      </c>
      <c r="N77" s="133" t="s">
        <v>82</v>
      </c>
    </row>
    <row r="78" spans="1:14" s="60" customFormat="1" ht="66" customHeight="1" x14ac:dyDescent="0.25">
      <c r="A78" s="109" t="s">
        <v>5</v>
      </c>
      <c r="B78" s="115" t="s">
        <v>33</v>
      </c>
      <c r="C78" s="120" t="s">
        <v>0</v>
      </c>
      <c r="D78" s="101">
        <v>550</v>
      </c>
      <c r="E78" s="116"/>
      <c r="F78" s="103"/>
      <c r="G78" s="111"/>
      <c r="H78" s="105"/>
      <c r="I78" s="132"/>
      <c r="J78" s="34"/>
      <c r="K78" s="26"/>
      <c r="L78" s="49"/>
      <c r="M78" s="26"/>
      <c r="N78" s="12" t="s">
        <v>93</v>
      </c>
    </row>
    <row r="79" spans="1:14" s="60" customFormat="1" ht="40.5" customHeight="1" x14ac:dyDescent="0.25">
      <c r="A79" s="144" t="s">
        <v>15</v>
      </c>
      <c r="B79" s="145"/>
      <c r="C79" s="145"/>
      <c r="D79" s="145"/>
      <c r="E79" s="145"/>
      <c r="F79" s="145"/>
      <c r="G79" s="146"/>
      <c r="H79" s="48"/>
      <c r="I79" s="48"/>
      <c r="J79" s="77"/>
      <c r="L79" s="25"/>
      <c r="N79" s="78"/>
    </row>
    <row r="80" spans="1:14" s="60" customFormat="1" ht="40.5" customHeight="1" x14ac:dyDescent="0.25">
      <c r="A80" s="75"/>
      <c r="B80" s="76"/>
      <c r="C80" s="76"/>
      <c r="D80" s="76"/>
      <c r="E80" s="76"/>
      <c r="F80" s="76"/>
      <c r="G80" s="76"/>
      <c r="H80" s="87"/>
      <c r="I80" s="87"/>
      <c r="J80" s="77"/>
      <c r="L80" s="25"/>
      <c r="N80" s="78"/>
    </row>
    <row r="81" spans="1:14" ht="42.6" customHeight="1" x14ac:dyDescent="0.25">
      <c r="A81" s="75"/>
      <c r="B81" s="131" t="s">
        <v>38</v>
      </c>
      <c r="C81" s="68"/>
      <c r="D81" s="84"/>
      <c r="E81" s="85"/>
      <c r="F81" s="86"/>
      <c r="G81" s="68"/>
      <c r="H81" s="87"/>
      <c r="I81" s="87"/>
      <c r="J81" s="77"/>
      <c r="K81" s="60"/>
      <c r="M81" s="60"/>
      <c r="N81" s="78"/>
    </row>
    <row r="82" spans="1:14" ht="88.5" customHeight="1" x14ac:dyDescent="0.25">
      <c r="A82" s="96" t="s">
        <v>8</v>
      </c>
      <c r="B82" s="96" t="s">
        <v>79</v>
      </c>
      <c r="C82" s="96" t="s">
        <v>9</v>
      </c>
      <c r="D82" s="53" t="s">
        <v>80</v>
      </c>
      <c r="E82" s="97" t="s">
        <v>10</v>
      </c>
      <c r="F82" s="54" t="s">
        <v>11</v>
      </c>
      <c r="G82" s="98" t="s">
        <v>12</v>
      </c>
      <c r="H82" s="99" t="s">
        <v>1</v>
      </c>
      <c r="I82" s="99" t="s">
        <v>2</v>
      </c>
      <c r="J82" s="12" t="s">
        <v>81</v>
      </c>
      <c r="K82" s="12" t="s">
        <v>13</v>
      </c>
      <c r="L82" s="100"/>
      <c r="M82" s="12" t="s">
        <v>14</v>
      </c>
      <c r="N82" s="142"/>
    </row>
    <row r="83" spans="1:14" ht="89.45" customHeight="1" x14ac:dyDescent="0.25">
      <c r="A83" s="109" t="s">
        <v>5</v>
      </c>
      <c r="B83" s="125" t="s">
        <v>35</v>
      </c>
      <c r="C83" s="120" t="s">
        <v>0</v>
      </c>
      <c r="D83" s="101">
        <v>30</v>
      </c>
      <c r="E83" s="116"/>
      <c r="F83" s="103"/>
      <c r="G83" s="111"/>
      <c r="H83" s="105"/>
      <c r="I83" s="117"/>
      <c r="J83" s="118"/>
      <c r="K83" s="74"/>
      <c r="L83" s="119"/>
      <c r="M83" s="26"/>
      <c r="N83" s="78"/>
    </row>
    <row r="84" spans="1:14" ht="63.6" customHeight="1" x14ac:dyDescent="0.25">
      <c r="A84" s="50" t="s">
        <v>6</v>
      </c>
      <c r="B84" s="61" t="s">
        <v>36</v>
      </c>
      <c r="C84" s="47" t="s">
        <v>37</v>
      </c>
      <c r="D84" s="55">
        <v>12</v>
      </c>
      <c r="E84" s="66"/>
      <c r="F84" s="57"/>
      <c r="G84" s="58"/>
      <c r="H84" s="44"/>
      <c r="I84" s="59"/>
      <c r="J84" s="34"/>
      <c r="K84" s="26"/>
      <c r="L84" s="49"/>
      <c r="M84" s="26"/>
      <c r="N84" s="78"/>
    </row>
    <row r="85" spans="1:14" ht="36" customHeight="1" x14ac:dyDescent="0.25">
      <c r="A85" s="151" t="s">
        <v>15</v>
      </c>
      <c r="B85" s="151"/>
      <c r="C85" s="151"/>
      <c r="D85" s="151"/>
      <c r="E85" s="151"/>
      <c r="F85" s="151"/>
      <c r="G85" s="151"/>
      <c r="H85" s="48"/>
      <c r="I85" s="48"/>
      <c r="J85" s="77"/>
      <c r="K85" s="60"/>
      <c r="M85" s="60"/>
      <c r="N85" s="78"/>
    </row>
    <row r="86" spans="1:14" ht="36" customHeight="1" x14ac:dyDescent="0.25">
      <c r="A86" s="75"/>
      <c r="B86" s="76"/>
      <c r="C86" s="76"/>
      <c r="D86" s="76"/>
      <c r="E86" s="76"/>
      <c r="F86" s="76"/>
      <c r="G86" s="76"/>
      <c r="H86" s="87"/>
      <c r="I86" s="87"/>
      <c r="J86" s="77"/>
      <c r="K86" s="60"/>
      <c r="M86" s="60"/>
      <c r="N86" s="78"/>
    </row>
    <row r="87" spans="1:14" ht="39.75" customHeight="1" x14ac:dyDescent="0.25">
      <c r="A87" s="75"/>
      <c r="B87" s="155" t="s">
        <v>39</v>
      </c>
      <c r="C87" s="155"/>
      <c r="D87" s="155"/>
      <c r="E87" s="155"/>
      <c r="F87" s="86"/>
      <c r="G87" s="68"/>
      <c r="H87" s="87"/>
      <c r="I87" s="87"/>
      <c r="J87" s="77"/>
      <c r="K87" s="60"/>
      <c r="M87" s="60"/>
      <c r="N87" s="78"/>
    </row>
    <row r="88" spans="1:14" ht="87.75" customHeight="1" x14ac:dyDescent="0.25">
      <c r="A88" s="96" t="s">
        <v>8</v>
      </c>
      <c r="B88" s="96" t="s">
        <v>79</v>
      </c>
      <c r="C88" s="96" t="s">
        <v>9</v>
      </c>
      <c r="D88" s="53" t="s">
        <v>80</v>
      </c>
      <c r="E88" s="97" t="s">
        <v>10</v>
      </c>
      <c r="F88" s="54" t="s">
        <v>11</v>
      </c>
      <c r="G88" s="98" t="s">
        <v>12</v>
      </c>
      <c r="H88" s="99" t="s">
        <v>1</v>
      </c>
      <c r="I88" s="99" t="s">
        <v>2</v>
      </c>
      <c r="J88" s="12" t="s">
        <v>81</v>
      </c>
      <c r="K88" s="12" t="s">
        <v>13</v>
      </c>
      <c r="L88" s="100"/>
      <c r="M88" s="12" t="s">
        <v>14</v>
      </c>
      <c r="N88" s="142"/>
    </row>
    <row r="89" spans="1:14" ht="53.45" customHeight="1" x14ac:dyDescent="0.25">
      <c r="A89" s="109" t="s">
        <v>5</v>
      </c>
      <c r="B89" s="126" t="s">
        <v>40</v>
      </c>
      <c r="C89" s="120" t="s">
        <v>0</v>
      </c>
      <c r="D89" s="101">
        <v>100</v>
      </c>
      <c r="E89" s="116"/>
      <c r="F89" s="103"/>
      <c r="G89" s="111"/>
      <c r="H89" s="105"/>
      <c r="I89" s="117"/>
      <c r="J89" s="34"/>
      <c r="K89" s="26"/>
      <c r="L89" s="49"/>
      <c r="M89" s="26"/>
      <c r="N89" s="78"/>
    </row>
    <row r="90" spans="1:14" ht="33.75" customHeight="1" x14ac:dyDescent="0.25">
      <c r="A90" s="144" t="s">
        <v>15</v>
      </c>
      <c r="B90" s="145"/>
      <c r="C90" s="145"/>
      <c r="D90" s="145"/>
      <c r="E90" s="145"/>
      <c r="F90" s="145"/>
      <c r="G90" s="146"/>
      <c r="H90" s="48"/>
      <c r="I90" s="48"/>
      <c r="J90" s="77"/>
      <c r="K90" s="60"/>
      <c r="M90" s="60"/>
      <c r="N90" s="78"/>
    </row>
    <row r="91" spans="1:14" ht="33.75" customHeight="1" x14ac:dyDescent="0.25">
      <c r="A91" s="75"/>
      <c r="B91" s="76"/>
      <c r="C91" s="76"/>
      <c r="D91" s="76"/>
      <c r="E91" s="76"/>
      <c r="F91" s="76"/>
      <c r="G91" s="76"/>
      <c r="H91" s="87"/>
      <c r="I91" s="87"/>
      <c r="J91" s="77"/>
      <c r="K91" s="60"/>
      <c r="M91" s="60"/>
      <c r="N91" s="78"/>
    </row>
    <row r="92" spans="1:14" ht="45.6" customHeight="1" x14ac:dyDescent="0.25">
      <c r="A92" s="75"/>
      <c r="B92" s="131" t="s">
        <v>41</v>
      </c>
      <c r="C92" s="68"/>
      <c r="D92" s="84"/>
      <c r="E92" s="85"/>
      <c r="F92" s="86"/>
      <c r="G92" s="68"/>
      <c r="H92" s="87"/>
      <c r="I92" s="87"/>
      <c r="J92" s="77"/>
      <c r="K92" s="60"/>
      <c r="M92" s="60"/>
      <c r="N92" s="78"/>
    </row>
    <row r="93" spans="1:14" ht="90" customHeight="1" x14ac:dyDescent="0.25">
      <c r="A93" s="96" t="s">
        <v>8</v>
      </c>
      <c r="B93" s="96" t="s">
        <v>79</v>
      </c>
      <c r="C93" s="96" t="s">
        <v>9</v>
      </c>
      <c r="D93" s="53" t="s">
        <v>80</v>
      </c>
      <c r="E93" s="97" t="s">
        <v>10</v>
      </c>
      <c r="F93" s="54" t="s">
        <v>11</v>
      </c>
      <c r="G93" s="98" t="s">
        <v>12</v>
      </c>
      <c r="H93" s="99" t="s">
        <v>1</v>
      </c>
      <c r="I93" s="99" t="s">
        <v>2</v>
      </c>
      <c r="J93" s="12" t="s">
        <v>81</v>
      </c>
      <c r="K93" s="12" t="s">
        <v>13</v>
      </c>
      <c r="L93" s="100"/>
      <c r="M93" s="12" t="s">
        <v>14</v>
      </c>
      <c r="N93" s="12" t="s">
        <v>82</v>
      </c>
    </row>
    <row r="94" spans="1:14" ht="47.45" customHeight="1" x14ac:dyDescent="0.25">
      <c r="A94" s="109" t="s">
        <v>5</v>
      </c>
      <c r="B94" s="127" t="s">
        <v>42</v>
      </c>
      <c r="C94" s="120" t="s">
        <v>0</v>
      </c>
      <c r="D94" s="101">
        <v>1700</v>
      </c>
      <c r="E94" s="116"/>
      <c r="F94" s="103"/>
      <c r="G94" s="111"/>
      <c r="H94" s="105"/>
      <c r="I94" s="117"/>
      <c r="J94" s="34"/>
      <c r="K94" s="26"/>
      <c r="L94" s="49"/>
      <c r="M94" s="26"/>
      <c r="N94" s="12" t="s">
        <v>92</v>
      </c>
    </row>
    <row r="95" spans="1:14" ht="34.5" customHeight="1" x14ac:dyDescent="0.25">
      <c r="A95" s="144" t="s">
        <v>15</v>
      </c>
      <c r="B95" s="145"/>
      <c r="C95" s="145"/>
      <c r="D95" s="145"/>
      <c r="E95" s="145"/>
      <c r="F95" s="145"/>
      <c r="G95" s="146"/>
      <c r="H95" s="48"/>
      <c r="I95" s="48"/>
      <c r="J95" s="77"/>
      <c r="K95" s="60"/>
      <c r="M95" s="60"/>
      <c r="N95" s="78"/>
    </row>
    <row r="96" spans="1:14" ht="34.5" customHeight="1" x14ac:dyDescent="0.25">
      <c r="A96" s="75"/>
      <c r="B96" s="76"/>
      <c r="C96" s="76"/>
      <c r="D96" s="76"/>
      <c r="E96" s="76"/>
      <c r="F96" s="76"/>
      <c r="G96" s="76"/>
      <c r="H96" s="87"/>
      <c r="I96" s="87"/>
      <c r="J96" s="77"/>
      <c r="K96" s="60"/>
      <c r="M96" s="60"/>
      <c r="N96" s="78"/>
    </row>
    <row r="97" spans="1:14" ht="37.15" customHeight="1" x14ac:dyDescent="0.25">
      <c r="A97" s="75"/>
      <c r="B97" s="131" t="s">
        <v>43</v>
      </c>
      <c r="C97" s="68"/>
      <c r="D97" s="84"/>
      <c r="E97" s="85"/>
      <c r="F97" s="86"/>
      <c r="G97" s="68"/>
      <c r="H97" s="87"/>
      <c r="I97" s="87"/>
      <c r="J97" s="77"/>
      <c r="K97" s="60"/>
      <c r="M97" s="60"/>
      <c r="N97" s="78"/>
    </row>
    <row r="98" spans="1:14" ht="86.25" customHeight="1" x14ac:dyDescent="0.25">
      <c r="A98" s="96" t="s">
        <v>8</v>
      </c>
      <c r="B98" s="96" t="s">
        <v>79</v>
      </c>
      <c r="C98" s="96" t="s">
        <v>9</v>
      </c>
      <c r="D98" s="53" t="s">
        <v>80</v>
      </c>
      <c r="E98" s="97" t="s">
        <v>10</v>
      </c>
      <c r="F98" s="54" t="s">
        <v>11</v>
      </c>
      <c r="G98" s="98" t="s">
        <v>12</v>
      </c>
      <c r="H98" s="99" t="s">
        <v>1</v>
      </c>
      <c r="I98" s="99" t="s">
        <v>2</v>
      </c>
      <c r="J98" s="12" t="s">
        <v>81</v>
      </c>
      <c r="K98" s="12" t="s">
        <v>13</v>
      </c>
      <c r="L98" s="100"/>
      <c r="M98" s="12" t="s">
        <v>14</v>
      </c>
      <c r="N98" s="12" t="s">
        <v>82</v>
      </c>
    </row>
    <row r="99" spans="1:14" ht="69" customHeight="1" x14ac:dyDescent="0.25">
      <c r="A99" s="109" t="s">
        <v>5</v>
      </c>
      <c r="B99" s="67" t="s">
        <v>83</v>
      </c>
      <c r="C99" s="128" t="s">
        <v>0</v>
      </c>
      <c r="D99" s="138">
        <v>1100</v>
      </c>
      <c r="E99" s="116"/>
      <c r="F99" s="103"/>
      <c r="G99" s="111"/>
      <c r="H99" s="105"/>
      <c r="I99" s="117"/>
      <c r="J99" s="34"/>
      <c r="K99" s="26"/>
      <c r="L99" s="49"/>
      <c r="M99" s="26"/>
      <c r="N99" s="12" t="s">
        <v>95</v>
      </c>
    </row>
    <row r="100" spans="1:14" ht="34.5" customHeight="1" x14ac:dyDescent="0.25">
      <c r="A100" s="144" t="s">
        <v>15</v>
      </c>
      <c r="B100" s="145"/>
      <c r="C100" s="145"/>
      <c r="D100" s="145"/>
      <c r="E100" s="145"/>
      <c r="F100" s="145"/>
      <c r="G100" s="146"/>
      <c r="H100" s="48"/>
      <c r="I100" s="48"/>
      <c r="J100" s="77"/>
      <c r="K100" s="60"/>
      <c r="M100" s="60"/>
      <c r="N100" s="78"/>
    </row>
    <row r="101" spans="1:14" ht="34.5" customHeight="1" x14ac:dyDescent="0.25">
      <c r="A101" s="75"/>
      <c r="B101" s="76"/>
      <c r="C101" s="76"/>
      <c r="D101" s="76"/>
      <c r="E101" s="76"/>
      <c r="F101" s="76"/>
      <c r="G101" s="76"/>
      <c r="H101" s="87"/>
      <c r="I101" s="87"/>
      <c r="J101" s="77"/>
      <c r="K101" s="60"/>
      <c r="M101" s="60"/>
      <c r="N101" s="78"/>
    </row>
    <row r="102" spans="1:14" ht="39.6" customHeight="1" x14ac:dyDescent="0.25">
      <c r="A102" s="75"/>
      <c r="B102" s="131" t="s">
        <v>45</v>
      </c>
      <c r="C102" s="68"/>
      <c r="D102" s="84"/>
      <c r="E102" s="85"/>
      <c r="F102" s="86"/>
      <c r="G102" s="68"/>
      <c r="H102" s="87"/>
      <c r="I102" s="87"/>
      <c r="J102" s="77"/>
      <c r="K102" s="60"/>
      <c r="M102" s="60"/>
      <c r="N102" s="78"/>
    </row>
    <row r="103" spans="1:14" ht="88.5" customHeight="1" x14ac:dyDescent="0.25">
      <c r="A103" s="96" t="s">
        <v>8</v>
      </c>
      <c r="B103" s="96" t="s">
        <v>79</v>
      </c>
      <c r="C103" s="96" t="s">
        <v>9</v>
      </c>
      <c r="D103" s="53" t="s">
        <v>80</v>
      </c>
      <c r="E103" s="97" t="s">
        <v>10</v>
      </c>
      <c r="F103" s="54" t="s">
        <v>11</v>
      </c>
      <c r="G103" s="98" t="s">
        <v>12</v>
      </c>
      <c r="H103" s="99" t="s">
        <v>1</v>
      </c>
      <c r="I103" s="99" t="s">
        <v>2</v>
      </c>
      <c r="J103" s="12" t="s">
        <v>81</v>
      </c>
      <c r="K103" s="12" t="s">
        <v>13</v>
      </c>
      <c r="L103" s="100"/>
      <c r="M103" s="12" t="s">
        <v>14</v>
      </c>
      <c r="N103" s="142"/>
    </row>
    <row r="104" spans="1:14" ht="93.6" customHeight="1" x14ac:dyDescent="0.25">
      <c r="A104" s="109" t="s">
        <v>5</v>
      </c>
      <c r="B104" s="123" t="s">
        <v>44</v>
      </c>
      <c r="C104" s="120" t="s">
        <v>0</v>
      </c>
      <c r="D104" s="101">
        <v>20</v>
      </c>
      <c r="E104" s="116"/>
      <c r="F104" s="103"/>
      <c r="G104" s="111"/>
      <c r="H104" s="105"/>
      <c r="I104" s="122"/>
      <c r="J104" s="34"/>
      <c r="K104" s="26"/>
      <c r="L104" s="49"/>
      <c r="M104" s="26"/>
      <c r="N104" s="78"/>
    </row>
    <row r="105" spans="1:14" ht="37.5" customHeight="1" x14ac:dyDescent="0.25">
      <c r="A105" s="144" t="s">
        <v>15</v>
      </c>
      <c r="B105" s="145"/>
      <c r="C105" s="145"/>
      <c r="D105" s="145"/>
      <c r="E105" s="145"/>
      <c r="F105" s="145"/>
      <c r="G105" s="146"/>
      <c r="H105" s="48"/>
      <c r="I105" s="48"/>
      <c r="J105" s="77"/>
      <c r="K105" s="60"/>
      <c r="M105" s="60"/>
      <c r="N105" s="78"/>
    </row>
    <row r="106" spans="1:14" ht="37.5" customHeight="1" x14ac:dyDescent="0.25">
      <c r="A106" s="75"/>
      <c r="B106" s="76"/>
      <c r="C106" s="76"/>
      <c r="D106" s="76"/>
      <c r="E106" s="76"/>
      <c r="F106" s="76"/>
      <c r="G106" s="76"/>
      <c r="H106" s="87"/>
      <c r="I106" s="87"/>
      <c r="J106" s="77"/>
      <c r="K106" s="60"/>
      <c r="M106" s="60"/>
      <c r="N106" s="78"/>
    </row>
    <row r="107" spans="1:14" ht="39" customHeight="1" x14ac:dyDescent="0.25">
      <c r="A107" s="75"/>
      <c r="B107" s="131" t="s">
        <v>47</v>
      </c>
      <c r="C107" s="68"/>
      <c r="D107" s="84"/>
      <c r="E107" s="85"/>
      <c r="F107" s="86"/>
      <c r="G107" s="68"/>
      <c r="H107" s="87"/>
      <c r="I107" s="87"/>
      <c r="J107" s="77"/>
      <c r="K107" s="60"/>
      <c r="M107" s="60"/>
      <c r="N107" s="78"/>
    </row>
    <row r="108" spans="1:14" ht="82.5" customHeight="1" x14ac:dyDescent="0.25">
      <c r="A108" s="96" t="s">
        <v>8</v>
      </c>
      <c r="B108" s="96" t="s">
        <v>79</v>
      </c>
      <c r="C108" s="96" t="s">
        <v>9</v>
      </c>
      <c r="D108" s="53" t="s">
        <v>80</v>
      </c>
      <c r="E108" s="97" t="s">
        <v>10</v>
      </c>
      <c r="F108" s="54" t="s">
        <v>11</v>
      </c>
      <c r="G108" s="98" t="s">
        <v>12</v>
      </c>
      <c r="H108" s="99" t="s">
        <v>1</v>
      </c>
      <c r="I108" s="99" t="s">
        <v>2</v>
      </c>
      <c r="J108" s="12" t="s">
        <v>81</v>
      </c>
      <c r="K108" s="12" t="s">
        <v>13</v>
      </c>
      <c r="L108" s="100"/>
      <c r="M108" s="12" t="s">
        <v>14</v>
      </c>
      <c r="N108" s="142"/>
    </row>
    <row r="109" spans="1:14" ht="57.6" customHeight="1" x14ac:dyDescent="0.25">
      <c r="A109" s="109" t="s">
        <v>5</v>
      </c>
      <c r="B109" s="127" t="s">
        <v>46</v>
      </c>
      <c r="C109" s="120" t="s">
        <v>0</v>
      </c>
      <c r="D109" s="101">
        <v>30</v>
      </c>
      <c r="E109" s="116"/>
      <c r="F109" s="103"/>
      <c r="G109" s="111"/>
      <c r="H109" s="105"/>
      <c r="I109" s="117"/>
      <c r="J109" s="34"/>
      <c r="K109" s="26"/>
      <c r="L109" s="49"/>
      <c r="M109" s="26"/>
      <c r="N109" s="78"/>
    </row>
    <row r="110" spans="1:14" ht="36.75" customHeight="1" x14ac:dyDescent="0.25">
      <c r="A110" s="144" t="s">
        <v>15</v>
      </c>
      <c r="B110" s="145"/>
      <c r="C110" s="145"/>
      <c r="D110" s="145"/>
      <c r="E110" s="145"/>
      <c r="F110" s="145"/>
      <c r="G110" s="146"/>
      <c r="H110" s="48"/>
      <c r="I110" s="48"/>
      <c r="J110" s="60"/>
      <c r="K110" s="60"/>
      <c r="L110" s="60"/>
      <c r="M110" s="60"/>
      <c r="N110" s="60"/>
    </row>
    <row r="111" spans="1:14" ht="36.75" customHeight="1" x14ac:dyDescent="0.25">
      <c r="A111" s="75"/>
      <c r="B111" s="76"/>
      <c r="C111" s="76"/>
      <c r="D111" s="76"/>
      <c r="E111" s="76"/>
      <c r="F111" s="76"/>
      <c r="G111" s="76"/>
      <c r="H111" s="87"/>
      <c r="I111" s="87"/>
      <c r="J111" s="77"/>
      <c r="K111" s="60"/>
      <c r="M111" s="60"/>
      <c r="N111" s="78"/>
    </row>
    <row r="112" spans="1:14" ht="32.25" customHeight="1" x14ac:dyDescent="0.25">
      <c r="A112" s="75"/>
      <c r="B112" s="131" t="s">
        <v>48</v>
      </c>
      <c r="C112" s="68"/>
      <c r="D112" s="84"/>
      <c r="E112" s="85"/>
      <c r="F112" s="86"/>
      <c r="G112" s="68"/>
      <c r="H112" s="87"/>
      <c r="I112" s="87"/>
      <c r="J112" s="77"/>
      <c r="K112" s="60"/>
      <c r="M112" s="60"/>
      <c r="N112" s="78"/>
    </row>
    <row r="113" spans="1:14" ht="86.25" customHeight="1" x14ac:dyDescent="0.25">
      <c r="A113" s="96" t="s">
        <v>8</v>
      </c>
      <c r="B113" s="96" t="s">
        <v>79</v>
      </c>
      <c r="C113" s="96" t="s">
        <v>9</v>
      </c>
      <c r="D113" s="53" t="s">
        <v>80</v>
      </c>
      <c r="E113" s="97" t="s">
        <v>10</v>
      </c>
      <c r="F113" s="54" t="s">
        <v>11</v>
      </c>
      <c r="G113" s="98" t="s">
        <v>12</v>
      </c>
      <c r="H113" s="99" t="s">
        <v>1</v>
      </c>
      <c r="I113" s="99" t="s">
        <v>2</v>
      </c>
      <c r="J113" s="12" t="s">
        <v>81</v>
      </c>
      <c r="K113" s="12" t="s">
        <v>13</v>
      </c>
      <c r="L113" s="100"/>
      <c r="M113" s="12" t="s">
        <v>14</v>
      </c>
      <c r="N113" s="12" t="s">
        <v>82</v>
      </c>
    </row>
    <row r="114" spans="1:14" ht="77.45" customHeight="1" x14ac:dyDescent="0.25">
      <c r="A114" s="109" t="s">
        <v>5</v>
      </c>
      <c r="B114" s="129" t="s">
        <v>74</v>
      </c>
      <c r="C114" s="120" t="s">
        <v>0</v>
      </c>
      <c r="D114" s="101">
        <v>2100</v>
      </c>
      <c r="E114" s="116"/>
      <c r="F114" s="103"/>
      <c r="G114" s="111"/>
      <c r="H114" s="105"/>
      <c r="I114" s="122"/>
      <c r="J114" s="34"/>
      <c r="K114" s="26"/>
      <c r="L114" s="49"/>
      <c r="M114" s="26"/>
      <c r="N114" s="12" t="s">
        <v>92</v>
      </c>
    </row>
    <row r="115" spans="1:14" ht="39" customHeight="1" x14ac:dyDescent="0.25">
      <c r="A115" s="144" t="s">
        <v>15</v>
      </c>
      <c r="B115" s="145"/>
      <c r="C115" s="145"/>
      <c r="D115" s="145"/>
      <c r="E115" s="145"/>
      <c r="F115" s="145"/>
      <c r="G115" s="146"/>
      <c r="H115" s="48"/>
      <c r="I115" s="48"/>
      <c r="J115" s="77"/>
      <c r="K115" s="60"/>
      <c r="M115" s="60"/>
      <c r="N115" s="78"/>
    </row>
    <row r="116" spans="1:14" ht="39" customHeight="1" x14ac:dyDescent="0.25">
      <c r="A116" s="75"/>
      <c r="B116" s="76"/>
      <c r="C116" s="76"/>
      <c r="D116" s="76"/>
      <c r="E116" s="76"/>
      <c r="F116" s="76"/>
      <c r="G116" s="76"/>
      <c r="H116" s="87"/>
      <c r="I116" s="87"/>
      <c r="J116" s="77"/>
      <c r="K116" s="60"/>
      <c r="M116" s="60"/>
      <c r="N116" s="78"/>
    </row>
    <row r="117" spans="1:14" ht="39.6" customHeight="1" x14ac:dyDescent="0.25">
      <c r="A117" s="75"/>
      <c r="B117" s="131" t="s">
        <v>49</v>
      </c>
      <c r="C117" s="68"/>
      <c r="D117" s="84"/>
      <c r="E117" s="85"/>
      <c r="F117" s="86"/>
      <c r="G117" s="68"/>
      <c r="H117" s="87"/>
      <c r="I117" s="87"/>
      <c r="J117" s="77"/>
      <c r="K117" s="60"/>
      <c r="M117" s="60"/>
      <c r="N117" s="78"/>
    </row>
    <row r="118" spans="1:14" ht="93" customHeight="1" x14ac:dyDescent="0.25">
      <c r="A118" s="96" t="s">
        <v>8</v>
      </c>
      <c r="B118" s="96" t="s">
        <v>79</v>
      </c>
      <c r="C118" s="96" t="s">
        <v>9</v>
      </c>
      <c r="D118" s="53" t="s">
        <v>80</v>
      </c>
      <c r="E118" s="97" t="s">
        <v>10</v>
      </c>
      <c r="F118" s="54" t="s">
        <v>11</v>
      </c>
      <c r="G118" s="98" t="s">
        <v>12</v>
      </c>
      <c r="H118" s="99" t="s">
        <v>1</v>
      </c>
      <c r="I118" s="99" t="s">
        <v>2</v>
      </c>
      <c r="J118" s="12" t="s">
        <v>81</v>
      </c>
      <c r="K118" s="12" t="s">
        <v>13</v>
      </c>
      <c r="L118" s="100"/>
      <c r="M118" s="12" t="s">
        <v>14</v>
      </c>
      <c r="N118" s="142"/>
    </row>
    <row r="119" spans="1:14" ht="144.75" customHeight="1" x14ac:dyDescent="0.25">
      <c r="A119" s="109" t="s">
        <v>5</v>
      </c>
      <c r="B119" s="123" t="s">
        <v>88</v>
      </c>
      <c r="C119" s="120" t="s">
        <v>0</v>
      </c>
      <c r="D119" s="101">
        <v>25</v>
      </c>
      <c r="E119" s="116"/>
      <c r="F119" s="103"/>
      <c r="G119" s="111"/>
      <c r="H119" s="105"/>
      <c r="I119" s="122"/>
      <c r="J119" s="34"/>
      <c r="K119" s="26"/>
      <c r="L119" s="49"/>
      <c r="M119" s="26"/>
      <c r="N119" s="78"/>
    </row>
    <row r="120" spans="1:14" ht="40.5" customHeight="1" x14ac:dyDescent="0.25">
      <c r="A120" s="144" t="s">
        <v>15</v>
      </c>
      <c r="B120" s="145"/>
      <c r="C120" s="145"/>
      <c r="D120" s="145"/>
      <c r="E120" s="145"/>
      <c r="F120" s="145"/>
      <c r="G120" s="146"/>
      <c r="H120" s="48"/>
      <c r="I120" s="48"/>
      <c r="J120" s="77"/>
      <c r="K120" s="60"/>
      <c r="M120" s="60"/>
      <c r="N120" s="78"/>
    </row>
    <row r="121" spans="1:14" ht="40.5" customHeight="1" x14ac:dyDescent="0.25">
      <c r="A121" s="75"/>
      <c r="B121" s="76"/>
      <c r="C121" s="76"/>
      <c r="D121" s="76"/>
      <c r="E121" s="76"/>
      <c r="F121" s="76"/>
      <c r="G121" s="76"/>
      <c r="H121" s="87"/>
      <c r="I121" s="87"/>
      <c r="J121" s="77"/>
      <c r="K121" s="60"/>
      <c r="M121" s="60"/>
      <c r="N121" s="78"/>
    </row>
    <row r="122" spans="1:14" ht="39.75" customHeight="1" x14ac:dyDescent="0.25">
      <c r="A122" s="75"/>
      <c r="B122" s="131" t="s">
        <v>72</v>
      </c>
      <c r="C122" s="68"/>
      <c r="D122" s="84"/>
      <c r="E122" s="85"/>
      <c r="F122" s="86"/>
      <c r="G122" s="68"/>
      <c r="H122" s="87"/>
      <c r="I122" s="87"/>
      <c r="J122" s="77"/>
      <c r="K122" s="60"/>
      <c r="M122" s="60"/>
      <c r="N122" s="78"/>
    </row>
    <row r="123" spans="1:14" ht="90.75" customHeight="1" x14ac:dyDescent="0.25">
      <c r="A123" s="96" t="s">
        <v>8</v>
      </c>
      <c r="B123" s="96" t="s">
        <v>79</v>
      </c>
      <c r="C123" s="96" t="s">
        <v>9</v>
      </c>
      <c r="D123" s="53" t="s">
        <v>80</v>
      </c>
      <c r="E123" s="97" t="s">
        <v>10</v>
      </c>
      <c r="F123" s="54" t="s">
        <v>11</v>
      </c>
      <c r="G123" s="98" t="s">
        <v>12</v>
      </c>
      <c r="H123" s="99" t="s">
        <v>1</v>
      </c>
      <c r="I123" s="99" t="s">
        <v>2</v>
      </c>
      <c r="J123" s="12" t="s">
        <v>81</v>
      </c>
      <c r="K123" s="12" t="s">
        <v>13</v>
      </c>
      <c r="L123" s="100"/>
      <c r="M123" s="12" t="s">
        <v>14</v>
      </c>
      <c r="N123" s="142"/>
    </row>
    <row r="124" spans="1:14" ht="204" customHeight="1" x14ac:dyDescent="0.25">
      <c r="A124" s="109" t="s">
        <v>5</v>
      </c>
      <c r="B124" s="123" t="s">
        <v>75</v>
      </c>
      <c r="C124" s="120" t="s">
        <v>0</v>
      </c>
      <c r="D124" s="101">
        <v>150</v>
      </c>
      <c r="E124" s="116"/>
      <c r="F124" s="103"/>
      <c r="G124" s="111"/>
      <c r="H124" s="105"/>
      <c r="I124" s="122"/>
      <c r="J124" s="34"/>
      <c r="K124" s="26"/>
      <c r="L124" s="49"/>
      <c r="M124" s="26"/>
      <c r="N124" s="78"/>
    </row>
    <row r="125" spans="1:14" ht="43.5" customHeight="1" x14ac:dyDescent="0.25">
      <c r="A125" s="144" t="s">
        <v>15</v>
      </c>
      <c r="B125" s="145"/>
      <c r="C125" s="145"/>
      <c r="D125" s="145"/>
      <c r="E125" s="145"/>
      <c r="F125" s="145"/>
      <c r="G125" s="146"/>
      <c r="H125" s="48"/>
      <c r="I125" s="48"/>
      <c r="J125" s="77"/>
      <c r="K125" s="60"/>
      <c r="M125" s="60"/>
      <c r="N125" s="78"/>
    </row>
    <row r="126" spans="1:14" ht="43.5" customHeight="1" x14ac:dyDescent="0.25">
      <c r="A126" s="75"/>
      <c r="B126" s="76"/>
      <c r="C126" s="76"/>
      <c r="D126" s="76"/>
      <c r="E126" s="76"/>
      <c r="F126" s="76"/>
      <c r="G126" s="76"/>
      <c r="H126" s="87"/>
      <c r="I126" s="87"/>
      <c r="J126" s="77"/>
      <c r="K126" s="60"/>
      <c r="M126" s="60"/>
      <c r="N126" s="78"/>
    </row>
    <row r="127" spans="1:14" ht="35.25" customHeight="1" x14ac:dyDescent="0.25">
      <c r="A127" s="75"/>
      <c r="B127" s="131" t="s">
        <v>71</v>
      </c>
      <c r="C127" s="68"/>
      <c r="D127" s="84"/>
      <c r="E127" s="85"/>
      <c r="F127" s="86"/>
      <c r="G127" s="68"/>
      <c r="H127" s="87"/>
      <c r="I127" s="87"/>
      <c r="J127" s="77"/>
      <c r="K127" s="60"/>
      <c r="M127" s="60"/>
      <c r="N127" s="78"/>
    </row>
    <row r="128" spans="1:14" ht="89.25" customHeight="1" x14ac:dyDescent="0.25">
      <c r="A128" s="96" t="s">
        <v>8</v>
      </c>
      <c r="B128" s="96" t="s">
        <v>79</v>
      </c>
      <c r="C128" s="96" t="s">
        <v>9</v>
      </c>
      <c r="D128" s="53" t="s">
        <v>80</v>
      </c>
      <c r="E128" s="97" t="s">
        <v>10</v>
      </c>
      <c r="F128" s="54" t="s">
        <v>11</v>
      </c>
      <c r="G128" s="98" t="s">
        <v>12</v>
      </c>
      <c r="H128" s="99" t="s">
        <v>1</v>
      </c>
      <c r="I128" s="99" t="s">
        <v>2</v>
      </c>
      <c r="J128" s="12" t="s">
        <v>81</v>
      </c>
      <c r="K128" s="12" t="s">
        <v>13</v>
      </c>
      <c r="L128" s="100"/>
      <c r="M128" s="12" t="s">
        <v>14</v>
      </c>
      <c r="N128" s="142"/>
    </row>
    <row r="129" spans="1:14" ht="126.6" customHeight="1" x14ac:dyDescent="0.25">
      <c r="A129" s="109" t="s">
        <v>5</v>
      </c>
      <c r="B129" s="115" t="s">
        <v>76</v>
      </c>
      <c r="C129" s="120" t="s">
        <v>0</v>
      </c>
      <c r="D129" s="101">
        <v>20</v>
      </c>
      <c r="E129" s="116"/>
      <c r="F129" s="103"/>
      <c r="G129" s="111"/>
      <c r="H129" s="105"/>
      <c r="I129" s="117"/>
      <c r="J129" s="34"/>
      <c r="K129" s="26"/>
      <c r="L129" s="49"/>
      <c r="M129" s="26"/>
      <c r="N129" s="78"/>
    </row>
    <row r="130" spans="1:14" ht="39.75" customHeight="1" x14ac:dyDescent="0.25">
      <c r="A130" s="144" t="s">
        <v>15</v>
      </c>
      <c r="B130" s="145"/>
      <c r="C130" s="145"/>
      <c r="D130" s="145"/>
      <c r="E130" s="145"/>
      <c r="F130" s="145"/>
      <c r="G130" s="146"/>
      <c r="H130" s="48"/>
      <c r="I130" s="48"/>
      <c r="J130" s="77"/>
      <c r="K130" s="60"/>
      <c r="M130" s="60"/>
      <c r="N130" s="78"/>
    </row>
    <row r="131" spans="1:14" ht="39.75" customHeight="1" x14ac:dyDescent="0.25">
      <c r="A131" s="75"/>
      <c r="B131" s="76"/>
      <c r="C131" s="76"/>
      <c r="D131" s="76"/>
      <c r="E131" s="76"/>
      <c r="F131" s="76"/>
      <c r="G131" s="76"/>
      <c r="H131" s="87"/>
      <c r="I131" s="87"/>
      <c r="J131" s="77"/>
      <c r="K131" s="60"/>
      <c r="M131" s="60"/>
      <c r="N131" s="78"/>
    </row>
    <row r="132" spans="1:14" ht="38.25" customHeight="1" x14ac:dyDescent="0.25">
      <c r="A132" s="75"/>
      <c r="B132" s="155" t="s">
        <v>70</v>
      </c>
      <c r="C132" s="155"/>
      <c r="D132" s="155"/>
      <c r="E132" s="85"/>
      <c r="F132" s="86"/>
      <c r="G132" s="68"/>
      <c r="H132" s="87"/>
      <c r="I132" s="87"/>
      <c r="J132" s="77"/>
      <c r="K132" s="60"/>
      <c r="M132" s="60"/>
      <c r="N132" s="78"/>
    </row>
    <row r="133" spans="1:14" ht="92.25" customHeight="1" x14ac:dyDescent="0.25">
      <c r="A133" s="96" t="s">
        <v>8</v>
      </c>
      <c r="B133" s="96" t="s">
        <v>79</v>
      </c>
      <c r="C133" s="96" t="s">
        <v>9</v>
      </c>
      <c r="D133" s="53" t="s">
        <v>80</v>
      </c>
      <c r="E133" s="97" t="s">
        <v>10</v>
      </c>
      <c r="F133" s="54" t="s">
        <v>11</v>
      </c>
      <c r="G133" s="98" t="s">
        <v>12</v>
      </c>
      <c r="H133" s="99" t="s">
        <v>1</v>
      </c>
      <c r="I133" s="99" t="s">
        <v>2</v>
      </c>
      <c r="J133" s="12" t="s">
        <v>81</v>
      </c>
      <c r="K133" s="12" t="s">
        <v>13</v>
      </c>
      <c r="L133" s="100"/>
      <c r="M133" s="12" t="s">
        <v>14</v>
      </c>
      <c r="N133" s="142"/>
    </row>
    <row r="134" spans="1:14" ht="205.5" customHeight="1" x14ac:dyDescent="0.25">
      <c r="A134" s="109" t="s">
        <v>5</v>
      </c>
      <c r="B134" s="88" t="s">
        <v>69</v>
      </c>
      <c r="C134" s="120"/>
      <c r="D134" s="101">
        <v>100</v>
      </c>
      <c r="E134" s="116"/>
      <c r="F134" s="103"/>
      <c r="G134" s="111"/>
      <c r="H134" s="105"/>
      <c r="I134" s="117"/>
      <c r="J134" s="34"/>
      <c r="K134" s="26"/>
      <c r="L134" s="49"/>
      <c r="M134" s="26"/>
      <c r="N134" s="78"/>
    </row>
    <row r="135" spans="1:14" ht="36.75" customHeight="1" x14ac:dyDescent="0.25">
      <c r="A135" s="144" t="s">
        <v>15</v>
      </c>
      <c r="B135" s="145"/>
      <c r="C135" s="145"/>
      <c r="D135" s="145"/>
      <c r="E135" s="145"/>
      <c r="F135" s="145"/>
      <c r="G135" s="146"/>
      <c r="H135" s="48"/>
      <c r="I135" s="48"/>
      <c r="J135" s="77"/>
      <c r="K135" s="60"/>
      <c r="M135" s="60"/>
      <c r="N135" s="78"/>
    </row>
    <row r="136" spans="1:14" ht="36.75" customHeight="1" x14ac:dyDescent="0.25">
      <c r="A136" s="75"/>
      <c r="B136" s="76"/>
      <c r="C136" s="76"/>
      <c r="D136" s="76"/>
      <c r="E136" s="76"/>
      <c r="F136" s="76"/>
      <c r="G136" s="76"/>
      <c r="H136" s="87"/>
      <c r="I136" s="87"/>
      <c r="J136" s="77"/>
      <c r="K136" s="60"/>
      <c r="M136" s="60"/>
      <c r="N136" s="78"/>
    </row>
    <row r="137" spans="1:14" ht="36.75" customHeight="1" x14ac:dyDescent="0.25">
      <c r="A137" s="75"/>
      <c r="B137" s="131" t="s">
        <v>66</v>
      </c>
      <c r="C137" s="68"/>
      <c r="D137" s="84"/>
      <c r="E137" s="85"/>
      <c r="F137" s="86"/>
      <c r="G137" s="68"/>
      <c r="H137" s="87"/>
      <c r="I137" s="87"/>
      <c r="J137" s="77"/>
      <c r="K137" s="60"/>
      <c r="M137" s="60"/>
      <c r="N137" s="78"/>
    </row>
    <row r="138" spans="1:14" ht="84.75" customHeight="1" x14ac:dyDescent="0.25">
      <c r="A138" s="96" t="s">
        <v>8</v>
      </c>
      <c r="B138" s="96" t="s">
        <v>79</v>
      </c>
      <c r="C138" s="96" t="s">
        <v>9</v>
      </c>
      <c r="D138" s="53" t="s">
        <v>80</v>
      </c>
      <c r="E138" s="97" t="s">
        <v>10</v>
      </c>
      <c r="F138" s="54" t="s">
        <v>11</v>
      </c>
      <c r="G138" s="98" t="s">
        <v>12</v>
      </c>
      <c r="H138" s="99" t="s">
        <v>1</v>
      </c>
      <c r="I138" s="99" t="s">
        <v>2</v>
      </c>
      <c r="J138" s="12" t="s">
        <v>81</v>
      </c>
      <c r="K138" s="12" t="s">
        <v>13</v>
      </c>
      <c r="L138" s="100"/>
      <c r="M138" s="12" t="s">
        <v>14</v>
      </c>
      <c r="N138" s="142"/>
    </row>
    <row r="139" spans="1:14" ht="177" customHeight="1" x14ac:dyDescent="0.25">
      <c r="A139" s="47" t="s">
        <v>5</v>
      </c>
      <c r="B139" s="135" t="s">
        <v>77</v>
      </c>
      <c r="C139" s="47" t="s">
        <v>0</v>
      </c>
      <c r="D139" s="55">
        <v>30</v>
      </c>
      <c r="E139" s="66"/>
      <c r="F139" s="57"/>
      <c r="G139" s="58"/>
      <c r="H139" s="130"/>
      <c r="I139" s="117"/>
      <c r="J139" s="34"/>
      <c r="K139" s="26"/>
      <c r="L139" s="49"/>
      <c r="M139" s="26"/>
      <c r="N139" s="78"/>
    </row>
    <row r="140" spans="1:14" ht="36.75" customHeight="1" x14ac:dyDescent="0.25">
      <c r="A140" s="147" t="s">
        <v>15</v>
      </c>
      <c r="B140" s="148"/>
      <c r="C140" s="148"/>
      <c r="D140" s="148"/>
      <c r="E140" s="148"/>
      <c r="F140" s="148"/>
      <c r="G140" s="149"/>
      <c r="H140" s="48"/>
      <c r="I140" s="48"/>
      <c r="J140" s="77"/>
      <c r="K140" s="60"/>
      <c r="M140" s="60"/>
      <c r="N140" s="78"/>
    </row>
    <row r="141" spans="1:14" ht="67.150000000000006" customHeight="1" x14ac:dyDescent="0.25">
      <c r="B141" s="139" t="s">
        <v>84</v>
      </c>
      <c r="C141" s="18"/>
      <c r="G141" s="18"/>
      <c r="H141" s="18"/>
      <c r="I141" s="18"/>
      <c r="J141" s="18"/>
      <c r="L141" s="18"/>
    </row>
    <row r="142" spans="1:14" ht="41.25" customHeight="1" x14ac:dyDescent="0.25">
      <c r="B142" s="140"/>
      <c r="C142" s="18"/>
      <c r="G142" s="18"/>
      <c r="H142" s="18"/>
      <c r="I142" s="18"/>
      <c r="J142" s="150" t="s">
        <v>85</v>
      </c>
      <c r="K142" s="150"/>
      <c r="L142" s="150"/>
      <c r="M142" s="150"/>
      <c r="N142" s="150"/>
    </row>
    <row r="143" spans="1:14" ht="14.25" customHeight="1" x14ac:dyDescent="0.25">
      <c r="B143" s="141"/>
      <c r="C143" s="18"/>
      <c r="G143" s="18"/>
      <c r="H143" s="18"/>
      <c r="I143" s="18"/>
      <c r="J143" s="150" t="s">
        <v>86</v>
      </c>
      <c r="K143" s="150"/>
      <c r="L143" s="150"/>
      <c r="M143" s="150"/>
      <c r="N143" s="150"/>
    </row>
    <row r="144" spans="1:14" ht="67.150000000000006" customHeight="1" x14ac:dyDescent="0.25">
      <c r="B144" s="141"/>
      <c r="C144" s="18"/>
      <c r="G144" s="18"/>
      <c r="H144" s="18"/>
      <c r="I144" s="18"/>
      <c r="J144" s="18"/>
      <c r="L144" s="18"/>
    </row>
    <row r="145" spans="3:12" ht="67.150000000000006" customHeight="1" x14ac:dyDescent="0.25">
      <c r="C145" s="18"/>
      <c r="G145" s="18"/>
      <c r="H145" s="18"/>
      <c r="I145" s="18"/>
      <c r="J145" s="18"/>
      <c r="L145" s="18"/>
    </row>
    <row r="146" spans="3:12" ht="67.150000000000006" customHeight="1" x14ac:dyDescent="0.25">
      <c r="C146" s="18"/>
      <c r="G146" s="18"/>
      <c r="H146" s="18"/>
      <c r="I146" s="18"/>
      <c r="J146" s="18"/>
      <c r="L146" s="18"/>
    </row>
    <row r="147" spans="3:12" ht="67.150000000000006" customHeight="1" x14ac:dyDescent="0.25">
      <c r="C147" s="18"/>
      <c r="G147" s="18"/>
      <c r="H147" s="18"/>
      <c r="I147" s="18"/>
      <c r="J147" s="18"/>
      <c r="L147" s="18"/>
    </row>
    <row r="148" spans="3:12" ht="67.150000000000006" customHeight="1" x14ac:dyDescent="0.25">
      <c r="C148" s="18"/>
      <c r="G148" s="18"/>
      <c r="H148" s="18"/>
      <c r="I148" s="18"/>
      <c r="J148" s="18"/>
      <c r="L148" s="18"/>
    </row>
    <row r="149" spans="3:12" ht="67.150000000000006" customHeight="1" x14ac:dyDescent="0.25">
      <c r="C149" s="18"/>
      <c r="G149" s="18"/>
      <c r="H149" s="18"/>
      <c r="I149" s="18"/>
      <c r="J149" s="18"/>
      <c r="L149" s="18"/>
    </row>
    <row r="150" spans="3:12" ht="67.150000000000006" customHeight="1" x14ac:dyDescent="0.25">
      <c r="C150" s="18"/>
      <c r="G150" s="18"/>
      <c r="H150" s="18"/>
      <c r="I150" s="18"/>
      <c r="J150" s="18"/>
      <c r="L150" s="18"/>
    </row>
    <row r="151" spans="3:12" ht="67.150000000000006" customHeight="1" x14ac:dyDescent="0.25">
      <c r="C151" s="18"/>
      <c r="G151" s="18"/>
      <c r="H151" s="18"/>
      <c r="I151" s="18"/>
      <c r="J151" s="18"/>
      <c r="L151" s="18"/>
    </row>
    <row r="152" spans="3:12" ht="67.150000000000006" customHeight="1" x14ac:dyDescent="0.25">
      <c r="C152" s="18"/>
      <c r="G152" s="18"/>
      <c r="H152" s="18"/>
      <c r="I152" s="18"/>
      <c r="J152" s="18"/>
      <c r="L152" s="18"/>
    </row>
  </sheetData>
  <mergeCells count="34">
    <mergeCell ref="B2:N2"/>
    <mergeCell ref="A130:G130"/>
    <mergeCell ref="J142:N142"/>
    <mergeCell ref="J143:N143"/>
    <mergeCell ref="A10:G10"/>
    <mergeCell ref="A18:G18"/>
    <mergeCell ref="A26:G26"/>
    <mergeCell ref="A33:G33"/>
    <mergeCell ref="A39:G39"/>
    <mergeCell ref="A44:G44"/>
    <mergeCell ref="A49:G49"/>
    <mergeCell ref="A54:G54"/>
    <mergeCell ref="A59:G59"/>
    <mergeCell ref="A64:G64"/>
    <mergeCell ref="A69:G69"/>
    <mergeCell ref="A74:G74"/>
    <mergeCell ref="A79:G79"/>
    <mergeCell ref="A85:G85"/>
    <mergeCell ref="M1:N1"/>
    <mergeCell ref="A135:G135"/>
    <mergeCell ref="A140:G140"/>
    <mergeCell ref="A110:G110"/>
    <mergeCell ref="A115:G115"/>
    <mergeCell ref="A120:G120"/>
    <mergeCell ref="A125:G125"/>
    <mergeCell ref="B3:D3"/>
    <mergeCell ref="B28:D28"/>
    <mergeCell ref="B66:D66"/>
    <mergeCell ref="B132:D132"/>
    <mergeCell ref="B87:E87"/>
    <mergeCell ref="A90:G90"/>
    <mergeCell ref="A95:G95"/>
    <mergeCell ref="A100:G100"/>
    <mergeCell ref="A105:G105"/>
  </mergeCells>
  <pageMargins left="0.23622047244094491" right="0.23622047244094491" top="0.35433070866141736" bottom="0.35433070866141736" header="0.31496062992125984" footer="0.31496062992125984"/>
  <pageSetup paperSize="9" scale="42" orientation="landscape" r:id="rId1"/>
  <rowBreaks count="8" manualBreakCount="8">
    <brk id="11" max="13" man="1"/>
    <brk id="19" max="13" man="1"/>
    <brk id="27" max="13" man="1"/>
    <brk id="45" max="13" man="1"/>
    <brk id="65" max="13" man="1"/>
    <brk id="86" max="13" man="1"/>
    <brk id="106" max="13" man="1"/>
    <brk id="12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Pakiety I-XXV</vt:lpstr>
      <vt:lpstr>'Pakiety I-XXV'!Obszar_wydruku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isterniczuk</dc:creator>
  <cp:lastModifiedBy>bbadowska</cp:lastModifiedBy>
  <cp:lastPrinted>2017-11-08T06:59:32Z</cp:lastPrinted>
  <dcterms:created xsi:type="dcterms:W3CDTF">2016-08-02T09:24:38Z</dcterms:created>
  <dcterms:modified xsi:type="dcterms:W3CDTF">2017-11-13T06:32:29Z</dcterms:modified>
</cp:coreProperties>
</file>